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erver\L1-PMC\2 Common\111 GDIZ SIPI\03 Steel Laying-30Km\Corrigendum\Corrigendum#02\"/>
    </mc:Choice>
  </mc:AlternateContent>
  <bookViews>
    <workbookView xWindow="-105" yWindow="-105" windowWidth="23250" windowHeight="12570" tabRatio="760"/>
  </bookViews>
  <sheets>
    <sheet name="SOR_Steel PL _BENIN-REV 01" sheetId="70" r:id="rId1"/>
  </sheets>
  <externalReferences>
    <externalReference r:id="rId2"/>
  </externalReferences>
  <definedNames>
    <definedName name="_Fill" hidden="1">#REF!</definedName>
    <definedName name="_xlnm._FilterDatabase" localSheetId="0" hidden="1">'SOR_Steel PL _BENIN-REV 01'!$A$8:$I$123</definedName>
    <definedName name="_Gew1">#REF!</definedName>
    <definedName name="_Gew2">#REF!</definedName>
    <definedName name="_Gew3">#REF!</definedName>
    <definedName name="_Gew4">#REF!</definedName>
    <definedName name="_Gew5">#REF!</definedName>
    <definedName name="_Gew6">#REF!</definedName>
    <definedName name="_Gew7">#REF!</definedName>
    <definedName name="Ant_Gew1">#REF!</definedName>
    <definedName name="Ant_Gew2">#REF!</definedName>
    <definedName name="Ant_Gew3">#REF!</definedName>
    <definedName name="Ant_Gew4">#REF!</definedName>
    <definedName name="Ant_Gew5">#REF!</definedName>
    <definedName name="Ausl_Gew1">#REF!</definedName>
    <definedName name="Ausl_Gew2">#REF!</definedName>
    <definedName name="Ausl_Gew3">#REF!</definedName>
    <definedName name="Ausl_Gew4">#REF!</definedName>
    <definedName name="Ausl_Gew5">#REF!</definedName>
    <definedName name="Ausl_Man">#REF!</definedName>
    <definedName name="CC_Kontr">#REF!</definedName>
    <definedName name="E">#REF!</definedName>
    <definedName name="EE_Ausr">#REF!</definedName>
    <definedName name="EE_Gew6">#REF!</definedName>
    <definedName name="EE_Gew7">#REF!</definedName>
    <definedName name="EE_Mat">#REF!</definedName>
    <definedName name="Effi">#REF!</definedName>
    <definedName name="Excel_BuiltIn_Print_Area_1_1">#REF!</definedName>
    <definedName name="Excel_BuiltIn_Print_Area_1_1_1_1_1">#REF!</definedName>
    <definedName name="Excel_BuiltIn_Print_Area_2_1">#REF!</definedName>
    <definedName name="Excel_BuiltIn_Print_Area_2_1_1">#REF!</definedName>
    <definedName name="Excel_BuiltIn_Print_Area_2_1_1_1">#REF!</definedName>
    <definedName name="Excel_BuiltIn_Print_Area_2_1_1_1_1">#REF!</definedName>
    <definedName name="Excel_BuiltIn_Print_Area_3_1">#REF!</definedName>
    <definedName name="Excel_BuiltIn_Print_Area_3_1_1">#REF!</definedName>
    <definedName name="Excel_BuiltIn_Print_Area_3_1_1_1">#REF!</definedName>
    <definedName name="Excel_BuiltIn_Print_Area_4_1">#REF!</definedName>
    <definedName name="Excel_BuiltIn_Print_Area_4_1_1">#REF!</definedName>
    <definedName name="Excel_BuiltIn_Print_Area_5_1">#REF!</definedName>
    <definedName name="Excel_BuiltIn_Print_Area_5_1_1">#REF!</definedName>
    <definedName name="Excel_BuiltIn_Print_Area_5_1_1_1">#REF!</definedName>
    <definedName name="Excel_BuiltIn_Print_Area_5_1_1_1_1">#REF!</definedName>
    <definedName name="Excel_BuiltIn_Print_Area_5_1_1_1_1_1">#REF!</definedName>
    <definedName name="Excel_BuiltIn_Print_Area_6_1">#REF!</definedName>
    <definedName name="Excel_BuiltIn_Print_Area_6_1_1">#REF!</definedName>
    <definedName name="Excel_BuiltIn_Print_Area_6_1_1_1_1">#REF!</definedName>
    <definedName name="Excel_BuiltIn_Print_Area_7_1">#REF!</definedName>
    <definedName name="Excel_BuiltIn_Print_Area_7_1_1">#REF!</definedName>
    <definedName name="Excel_BuiltIn_Print_Area_8_1">(#REF!,#REF!)</definedName>
    <definedName name="Excel_BuiltIn_Print_Area_8_1_1">('[1]POWER LINE'!$B$1:$C$42,'[1]POWER LINE'!$A$8)</definedName>
    <definedName name="Excel_BuiltIn_Print_Area_9_1">#REF!</definedName>
    <definedName name="hhhh">#REF!</definedName>
    <definedName name="K_ASEK">#REF!</definedName>
    <definedName name="K_AU_Gew1">#REF!</definedName>
    <definedName name="K_AU_Gew2">#REF!</definedName>
    <definedName name="K_AU_Gew3">#REF!</definedName>
    <definedName name="K_AU_Gew4">#REF!</definedName>
    <definedName name="K_AU_Gew5">#REF!</definedName>
    <definedName name="K_AU_Man">#REF!</definedName>
    <definedName name="K_Ausr">#REF!</definedName>
    <definedName name="K_Baust">#REF!</definedName>
    <definedName name="K_EE_Ausr">#REF!</definedName>
    <definedName name="K_EE_Gew6">#REF!</definedName>
    <definedName name="K_EE_Gew7">#REF!</definedName>
    <definedName name="K_EE_Mat">#REF!</definedName>
    <definedName name="K_Geruest">#REF!</definedName>
    <definedName name="K_Gesamt">#REF!</definedName>
    <definedName name="K_Gew1">#REF!</definedName>
    <definedName name="K_Gew2">#REF!</definedName>
    <definedName name="K_Gew3">#REF!</definedName>
    <definedName name="K_Gew4">#REF!</definedName>
    <definedName name="K_Gew5">#REF!</definedName>
    <definedName name="K_Gew6">#REF!</definedName>
    <definedName name="K_Gew7">#REF!</definedName>
    <definedName name="K_Man">#REF!</definedName>
    <definedName name="K_Mat">#REF!</definedName>
    <definedName name="K_NASEK">#REF!</definedName>
    <definedName name="K_Overhead">#REF!</definedName>
    <definedName name="K_Reise">#REF!</definedName>
    <definedName name="K_Risiko">#REF!</definedName>
    <definedName name="K_SEK">#REF!</definedName>
    <definedName name="K_Sonst.">#REF!</definedName>
    <definedName name="K_Sub_Man">#REF!</definedName>
    <definedName name="K_Umlage">#REF!</definedName>
    <definedName name="K_Verhandl">#REF!</definedName>
    <definedName name="K_Werkz">#REF!</definedName>
    <definedName name="Kalk_nr">#REF!</definedName>
    <definedName name="KS_AU_Gew1">#REF!</definedName>
    <definedName name="KS_AU_Gew2">#REF!</definedName>
    <definedName name="KS_AU_Gew3">#REF!</definedName>
    <definedName name="KS_AU_Gew4">#REF!</definedName>
    <definedName name="KS_AU_Gew5">#REF!</definedName>
    <definedName name="KS_AU_Man">#REF!</definedName>
    <definedName name="KS_Eink">#REF!</definedName>
    <definedName name="KS_Gew1">#REF!</definedName>
    <definedName name="KS_Gew2">#REF!</definedName>
    <definedName name="KS_Gew3">#REF!</definedName>
    <definedName name="KS_Gew4">#REF!</definedName>
    <definedName name="KS_Gew5">#REF!</definedName>
    <definedName name="KS_Gew6">#REF!</definedName>
    <definedName name="KS_Gew7">#REF!</definedName>
    <definedName name="KS_Man">#REF!</definedName>
    <definedName name="KS_Profit">#REF!</definedName>
    <definedName name="KS_Sub_Man">#REF!</definedName>
    <definedName name="LK_Gew1">#REF!</definedName>
    <definedName name="LK_Gew2">#REF!</definedName>
    <definedName name="LK_Gew3">#REF!</definedName>
    <definedName name="LK_Gew4">#REF!</definedName>
    <definedName name="LK_Gew5">#REF!</definedName>
    <definedName name="LK_Man">#REF!</definedName>
    <definedName name="MatFac01">#REF!</definedName>
    <definedName name="Montageende">#REF!</definedName>
    <definedName name="Montagemonate">#REF!</definedName>
    <definedName name="Montagestart">#REF!</definedName>
    <definedName name="Montagetage">#REF!</definedName>
    <definedName name="Montagewochen">#REF!</definedName>
    <definedName name="MontFac01">#REF!</definedName>
    <definedName name="Planungsende">#REF!</definedName>
    <definedName name="Planungsmonate">#REF!</definedName>
    <definedName name="Planungsstart">#REF!</definedName>
    <definedName name="Planungstage">#REF!</definedName>
    <definedName name="Planungswochen">#REF!</definedName>
    <definedName name="_xlnm.Print_Area" localSheetId="0">'SOR_Steel PL _BENIN-REV 01'!$A$1:$I$123</definedName>
    <definedName name="_xlnm.Print_Titles" localSheetId="0">'SOR_Steel PL _BENIN-REV 01'!$1:$8</definedName>
    <definedName name="Projektart">#REF!</definedName>
    <definedName name="Projektende">#REF!</definedName>
    <definedName name="Projektgegenstand">#REF!</definedName>
    <definedName name="Projektmonate">#REF!</definedName>
    <definedName name="Projektname">#REF!</definedName>
    <definedName name="Projektort">#REF!</definedName>
    <definedName name="Projektstart">#REF!</definedName>
    <definedName name="Projektstunden">#REF!</definedName>
    <definedName name="Projekttage">#REF!</definedName>
    <definedName name="Projektwochen">#REF!</definedName>
    <definedName name="R_Ausl_Fern">#REF!</definedName>
    <definedName name="R_Ausl_Nah">#REF!</definedName>
    <definedName name="R_LN_Eng">#REF!</definedName>
    <definedName name="R_LN_Mon">#REF!</definedName>
    <definedName name="Sales">#REF!</definedName>
    <definedName name="St_AU_Gew1">#REF!</definedName>
    <definedName name="St_AU_Gew2">#REF!</definedName>
    <definedName name="St_AU_Gew3">#REF!</definedName>
    <definedName name="St_AU_Gew4">#REF!</definedName>
    <definedName name="St_AU_Gew5">#REF!</definedName>
    <definedName name="St_Gew1">#REF!</definedName>
    <definedName name="St_Gew2">#REF!</definedName>
    <definedName name="St_Gew3">#REF!</definedName>
    <definedName name="St_Gew4">#REF!</definedName>
    <definedName name="St_Gew5">#REF!</definedName>
    <definedName name="St_Gew6">#REF!</definedName>
    <definedName name="St_Gew7">#REF!</definedName>
    <definedName name="St_Man">#REF!</definedName>
    <definedName name="St_Man_AU">#REF!</definedName>
    <definedName name="St_Man_ges">#REF!</definedName>
    <definedName name="UR_Ausr">#REF!</definedName>
    <definedName name="UR_Gew1">#REF!</definedName>
    <definedName name="UR_Gew2">#REF!</definedName>
    <definedName name="UR_Gew3">#REF!</definedName>
    <definedName name="UR_Gew4">#REF!</definedName>
    <definedName name="UR_Gew5">#REF!</definedName>
    <definedName name="UR_Gew6">#REF!</definedName>
    <definedName name="UR_Gew7">#REF!</definedName>
    <definedName name="UR_Mat">#REF!</definedName>
    <definedName name="Wochenstunde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07" i="70" l="1"/>
  <c r="I106" i="70"/>
  <c r="I105" i="70"/>
  <c r="A105" i="70"/>
  <c r="A106" i="70" s="1"/>
  <c r="A107" i="70" s="1"/>
  <c r="A100" i="70"/>
  <c r="A101" i="70" s="1"/>
  <c r="A102" i="70" s="1"/>
  <c r="B94" i="70"/>
  <c r="I84" i="70"/>
  <c r="I83" i="70"/>
  <c r="I81" i="70"/>
  <c r="I78" i="70"/>
  <c r="I77" i="70"/>
  <c r="I75" i="70"/>
  <c r="I74" i="70"/>
  <c r="I73" i="70"/>
  <c r="I72" i="70"/>
  <c r="I70" i="70"/>
  <c r="I69" i="70"/>
  <c r="I68" i="70"/>
  <c r="I67" i="70"/>
  <c r="I66" i="70"/>
  <c r="I65" i="70"/>
  <c r="I64" i="70"/>
  <c r="I63" i="70"/>
  <c r="I61" i="70"/>
  <c r="I56" i="70"/>
  <c r="I55" i="70"/>
  <c r="I54" i="70"/>
  <c r="I53" i="70"/>
  <c r="I52" i="70"/>
  <c r="I51" i="70"/>
  <c r="I48" i="70"/>
  <c r="I47" i="70"/>
  <c r="I46" i="70"/>
  <c r="I44" i="70"/>
  <c r="I37" i="70"/>
  <c r="I34" i="70"/>
  <c r="I33" i="70"/>
  <c r="I32" i="70"/>
  <c r="I31" i="70"/>
  <c r="I30" i="70"/>
  <c r="I27" i="70"/>
  <c r="I24" i="70"/>
  <c r="I20" i="70"/>
  <c r="I16" i="70"/>
  <c r="I12" i="70"/>
  <c r="I108" i="70" l="1"/>
  <c r="I109" i="70" s="1"/>
</calcChain>
</file>

<file path=xl/sharedStrings.xml><?xml version="1.0" encoding="utf-8"?>
<sst xmlns="http://schemas.openxmlformats.org/spreadsheetml/2006/main" count="217" uniqueCount="160">
  <si>
    <t>Laying &amp; construction of 12” NB X 30 km and 6" NB X 6 km (approx.) Sub Transmission Steel Pipeline Network &amp; associated works from Maria Gleta to Glo-Djibe Industrial Zone, Benin.</t>
  </si>
  <si>
    <t>PIPELINE AND ASSOCIATED WORKS</t>
  </si>
  <si>
    <t>Tender / Bid Document No.:  AIIP/REPL/003/STPL</t>
  </si>
  <si>
    <t xml:space="preserve">BIDDER'S NAME : </t>
  </si>
  <si>
    <t>S. No.</t>
  </si>
  <si>
    <t>Description of Items</t>
  </si>
  <si>
    <t>Unit</t>
  </si>
  <si>
    <t>Quantity</t>
  </si>
  <si>
    <t>Unit Rate (EURO)</t>
  </si>
  <si>
    <t>Amount 
(EURO)</t>
  </si>
  <si>
    <t>A</t>
  </si>
  <si>
    <t>B</t>
  </si>
  <si>
    <t>C</t>
  </si>
  <si>
    <t>D</t>
  </si>
  <si>
    <t>E</t>
  </si>
  <si>
    <t>F=  (D X E)</t>
  </si>
  <si>
    <t>PIPELINE LAYING / INSTALLATION</t>
  </si>
  <si>
    <t>Installation of Coated Line Pipes as per following details:</t>
  </si>
  <si>
    <t>Size in Inch ( mm)</t>
  </si>
  <si>
    <t>Wall Thickness in mm</t>
  </si>
  <si>
    <t>Line Pipe Grade</t>
  </si>
  <si>
    <t>12" NB ( 323.85)</t>
  </si>
  <si>
    <t>API 5L X 60, PSL-2</t>
  </si>
  <si>
    <t>Meter</t>
  </si>
  <si>
    <t>6" NB (168.3)</t>
  </si>
  <si>
    <t>API 5L X 52 , PSL -2</t>
  </si>
  <si>
    <t>CASED CROSSING (BY HDD /BORING) INCLUDING SUPPLY OF CASING PIPE</t>
  </si>
  <si>
    <t>Pipeline Size in Inch (mm)</t>
  </si>
  <si>
    <t>Casing Pipe size in Dia (mm)</t>
  </si>
  <si>
    <t>Casing Pipe Material</t>
  </si>
  <si>
    <t>Wall Thickness of Casing Pipes in mm</t>
  </si>
  <si>
    <t>18" Dia</t>
  </si>
  <si>
    <t xml:space="preserve">IS3589 FE 410 / API 5L Gr. B </t>
  </si>
  <si>
    <t>PIPELINE LAYING/ INSTALLATION BY MOLLING METHOD</t>
  </si>
  <si>
    <t>Installation of carrier pipe shall be as per SOR item No.: 1.1.</t>
  </si>
  <si>
    <t>Pipeline Size in Inch ( mm)</t>
  </si>
  <si>
    <t>Wall Thickness of casing in mm</t>
  </si>
  <si>
    <t>PIPELINE INSTALLATION BY HDD TECHNIQUE AT ANY OTHER LOCATION AS PER TENDER DRAWING OR AS INSTRUCTED BY OWNER / OWNER'S REPRESENTATIVE</t>
  </si>
  <si>
    <t>Horizontal Directional Drilling to the correct profile as per approved drawings and specification.</t>
  </si>
  <si>
    <t>Size in in Inch ( mm)</t>
  </si>
  <si>
    <t>Major River Crossing By HDD method</t>
  </si>
  <si>
    <t>PERMANENT MARKERS</t>
  </si>
  <si>
    <t>Supply, fabrication, Erection / installation, painting &amp; stenciling of following types of permanent markers along the route including all associated civil works such as excavation in all types of soil, construction of pedestals and grouting with concrete,clearing, supply and application of approved colour and quality of primer and paint, stencil letter cutting for numbers, direction, chainage, etc., restoration of area to original condition and performing all works as per drawings, specifications and instructions of Owner / Owner's representative</t>
  </si>
  <si>
    <t>Kilometer Posts</t>
  </si>
  <si>
    <t>NOS</t>
  </si>
  <si>
    <t>Pipeline Warning Signs</t>
  </si>
  <si>
    <t>Right of use Boundary Markers</t>
  </si>
  <si>
    <t>Aerial Markers</t>
  </si>
  <si>
    <t>Direction Markers</t>
  </si>
  <si>
    <t>PIPE SUPPORTS &amp; OTHER STRUCTURES</t>
  </si>
  <si>
    <t>supply, fabrication and erection of all type of pipe supports like clamps, saddle, guide stops, cradles, lum buckles, anchors, T- posts, stockade / traestle and pipe bridge for overhead piping frames for canopy, approach ladders and platforms , crossover.</t>
  </si>
  <si>
    <t>M.Ton</t>
  </si>
  <si>
    <t>CONCRETE COATING OF PIPE</t>
  </si>
  <si>
    <t>Supply of PCC material and Coating of API 5L Gr X60 of 12" dia pipe</t>
  </si>
  <si>
    <t>meter</t>
  </si>
  <si>
    <t>Supply of PCC material and Coating of API 5L Gr X52 of 6" dia pipe</t>
  </si>
  <si>
    <t>CIVIL WORKS</t>
  </si>
  <si>
    <t>Valve Pits (RCC)</t>
  </si>
  <si>
    <t>All  civil  works  including  supply  of  all  materials,  excavation  of  pit,piping  supports  including  all  PCC,  RCC  &amp;  brick  works  for valves pits including pedestals with insert plates as required sealing of pipe at valve pits, providing cover, sand filling etc. and finishing  ,clean-up  and  restoration  of  site,  filling  and  grading  of  area  around  valve  station  for  avoiding  any  local  flooding  of area, as per typical drawing enclosed  and instructions of Enginner-in-charge.</t>
  </si>
  <si>
    <t>Valve Pits</t>
  </si>
  <si>
    <t>Nos.</t>
  </si>
  <si>
    <r>
      <rPr>
        <b/>
        <sz val="10"/>
        <rFont val="Times New Roman"/>
        <family val="1"/>
      </rPr>
      <t>Plain Cement Concrete</t>
    </r>
    <r>
      <rPr>
        <sz val="10"/>
        <rFont val="Times New Roman"/>
        <family val="1"/>
      </rPr>
      <t xml:space="preserve">
Supplying and laying plain cement concrete (Including shuttering of required in all types of concrete wotk including levelling course bellow foundation, substructurs , superstructue chambers, cable tranch, under, floors and any other locations.</t>
    </r>
  </si>
  <si>
    <t>8.2.1</t>
  </si>
  <si>
    <r>
      <rPr>
        <b/>
        <sz val="10"/>
        <rFont val="Times New Roman"/>
        <family val="1"/>
      </rPr>
      <t>PCC 1:2:4</t>
    </r>
    <r>
      <rPr>
        <sz val="10"/>
        <rFont val="Times New Roman"/>
        <family val="1"/>
      </rPr>
      <t xml:space="preserve">
1 Cement : 2 Course Sand : 4 Stone aggregate 20mm nominal size.</t>
    </r>
  </si>
  <si>
    <t>M3</t>
  </si>
  <si>
    <t>8.2.2</t>
  </si>
  <si>
    <r>
      <rPr>
        <b/>
        <sz val="10"/>
        <rFont val="Times New Roman"/>
        <family val="1"/>
      </rPr>
      <t>PCC : 1:4:8</t>
    </r>
    <r>
      <rPr>
        <sz val="10"/>
        <rFont val="Times New Roman"/>
        <family val="1"/>
      </rPr>
      <t xml:space="preserve">
1 Cement : 4 Course Sand : 8 Stone aggregate 40mm nominal size.</t>
    </r>
  </si>
  <si>
    <t>Reinforced Cement Concrete
Providing  and  laying  reinforced  cement  of  grade  M-20  with  20mm  and  down  grade  crushed  stone  aggregate  in  all  types  of structures  like  foundations,  pedestals,  pedestals  bases,  pipe  supports,  sleepers  cable  trench  including  construction  joints, bitumen  painting  on  surface  in  contact  with  soil,  providing  and fixing  reinforcing  steel,  shuttering,  inserts,  finishes  etc.  at  all depths and heights complete as per drawings, specifications and direction of the Engineer-in-charge.</t>
  </si>
  <si>
    <t>RESTORATION OF THE TRENCHES</t>
  </si>
  <si>
    <t>Restoration  of  the  roads;  pavements,  channels,  footpaths,  tiles,  stones  etc.  to  original  condition  including  supply  of  the approved  quality  material  requierd,  as  per  local  authorities  norma,  obtaining  NOC  from  concerned  local  authorities/  land owners/ third party inspection agencies designated by SIPI and to the satisfaction of Engineer-in-charge.</t>
  </si>
  <si>
    <t>Asphalting</t>
  </si>
  <si>
    <t>WBM (Water Bound Macadam)</t>
  </si>
  <si>
    <t>-do- Cement Concrete</t>
  </si>
  <si>
    <t>-do- Brick Soling/ Channels, etc.</t>
  </si>
  <si>
    <t>FABRICATION WELDING WORK FOR UNDERGROUND ISOLATION VALVE, FABRICATION AND FUTURE TAP OFF CONNECTIVITY</t>
  </si>
  <si>
    <t>Inch Dia</t>
  </si>
  <si>
    <t>For Isolation Valve Size 12 inch NB</t>
  </si>
  <si>
    <t>EA</t>
  </si>
  <si>
    <t>For Isolation Valve Size 6 inch NB</t>
  </si>
  <si>
    <t>TEMPORARY CATHODIC PROTECTION</t>
  </si>
  <si>
    <t>Site survey, soil testing , design &amp; detailed engineering of TCP duly signed by NACE Level-II, as per SIPI tender specification.</t>
  </si>
  <si>
    <t>km</t>
  </si>
  <si>
    <r>
      <rPr>
        <sz val="10"/>
        <rFont val="Times New Roman"/>
        <family val="1"/>
      </rPr>
      <t xml:space="preserve">Supply ,installation, testing and commissioning of </t>
    </r>
    <r>
      <rPr>
        <b/>
        <sz val="10"/>
        <rFont val="Times New Roman"/>
        <family val="1"/>
      </rPr>
      <t xml:space="preserve">test station </t>
    </r>
    <r>
      <rPr>
        <sz val="10"/>
        <rFont val="Times New Roman"/>
        <family val="1"/>
      </rPr>
      <t>including required cables, thermit welding/Pin Brazing, foundations etc.-
ref. TCP-PCP GTS point no. 10.3 / 10.4 and as per direction of site engineer.</t>
    </r>
  </si>
  <si>
    <t>12.2.1</t>
  </si>
  <si>
    <t>Type A</t>
  </si>
  <si>
    <t>Nos</t>
  </si>
  <si>
    <t>12.2.2</t>
  </si>
  <si>
    <t>Type B</t>
  </si>
  <si>
    <t>12.2.3</t>
  </si>
  <si>
    <t>Type C</t>
  </si>
  <si>
    <t>12.2.4</t>
  </si>
  <si>
    <t>Type D</t>
  </si>
  <si>
    <t>12.2.5</t>
  </si>
  <si>
    <t>Type-E</t>
  </si>
  <si>
    <t>12.2.6</t>
  </si>
  <si>
    <t>Type-H</t>
  </si>
  <si>
    <t>12.2.7</t>
  </si>
  <si>
    <t>Type -G</t>
  </si>
  <si>
    <t>Supply,installation,testing and commissioning  including connecting the cable to the pipe, repair of coat &amp; wrap, terminating  the  cables  in  the  TPL  box  with  cable  lugs,  sealing  material,  laying  of  cable  etc.  all  complete  with  required  material, excavation, backfilling etc. as per our tender specification, approved design, drawing, document and as per direction of site engineer.</t>
  </si>
  <si>
    <t>12.3.1</t>
  </si>
  <si>
    <t>Mg Anode (10kg)</t>
  </si>
  <si>
    <t>12.3.2</t>
  </si>
  <si>
    <t>Zn grounding cell (20kg)</t>
  </si>
  <si>
    <t>12.3.3</t>
  </si>
  <si>
    <t>spark gap surge diverter</t>
  </si>
  <si>
    <t>12.3.4</t>
  </si>
  <si>
    <t>Polarization Cell (SSD)</t>
  </si>
  <si>
    <t>Supply, Installation and testing of Reference Cell &amp; Polarization/Corrosion Coupon with magnetic reed switch as per  PTS TCP system</t>
  </si>
  <si>
    <t>Installation of Ball Valves</t>
  </si>
  <si>
    <t>Valve,Ball,API6D,FB BW 600#, 100 mm (4'') with extended stem of 300 mm</t>
  </si>
  <si>
    <t>Valve,Ball,API6D,FB BW 600#, 12 INCH</t>
  </si>
  <si>
    <t>Installation of Globe Valves flanged end</t>
  </si>
  <si>
    <t>Valve,Ball,API6D,FB BW 600#, 100 mm (4'')</t>
  </si>
  <si>
    <t>Installation of flanges</t>
  </si>
  <si>
    <t>WNRF 4" X SCH 80</t>
  </si>
  <si>
    <t>BLRF 4" X SCH 80</t>
  </si>
  <si>
    <t>Note: For all the supply items mentioned above, procurement shall be made as per enclosed Data Sheets and respective technical specification, after due approval of Engineer-in-charge. 
The quantities mentioned above are tentative and quantities for above supply items shall be finalised &amp; procured by Contractor only after due approval of EIC. Contractor supplied any surplus item during reconciliation shall not be accepted / taken by the Owner.</t>
  </si>
  <si>
    <t>REPAIR AND DEFECTS IN PIPES, COATING ETC ( NOT ATTRIBUTED TO CONTRACTOR)</t>
  </si>
  <si>
    <t>Rectification of defects, Fabrication,Welding, NDT etc.</t>
  </si>
  <si>
    <t>Rectification of defect in pipe coating/ Repairing of Pipe coating, holiday testing.</t>
  </si>
  <si>
    <t>Square meter</t>
  </si>
  <si>
    <t>Re - Hydro testing/ Pneumatic testing due to defects not attributed to Contractor.</t>
  </si>
  <si>
    <t>SUPPLY OF BARE LINE PIPE</t>
  </si>
  <si>
    <t>4" NB API 5L Gr X 52 PSL 2 wall thickness of 6.4 mm</t>
  </si>
  <si>
    <t>HOOK UP WITH EXISTING PIPELINES WITH COLD TAPPING METHOD</t>
  </si>
  <si>
    <t>Nitrogen purging in existing pipeline section for removal of Oxygen, Required ROU area cleaning, excavation to expose existing pipeline, Removal of coating on existing pipeline, cutting, grinding, fit-up/alignment, welding, NDT, coating, backfilling, restoration works etc.</t>
  </si>
  <si>
    <t>Backfilling of pipeline trench by borrowed select soil duly approved by Owner / Owner's representative.</t>
  </si>
  <si>
    <t>m3</t>
  </si>
  <si>
    <t>COATING INTEGRITY TEST (CIT)</t>
  </si>
  <si>
    <r>
      <rPr>
        <sz val="10"/>
        <rFont val="Times New Roman"/>
        <family val="1"/>
      </rPr>
      <t xml:space="preserve">Direct current voltage Gradient (DCVG) Surevy
</t>
    </r>
    <r>
      <rPr>
        <i/>
        <sz val="10"/>
        <rFont val="Times New Roman"/>
        <family val="1"/>
      </rPr>
      <t>(Procedure to be submitted by the contractor to Owner/PMC for approval)</t>
    </r>
  </si>
  <si>
    <t>Supply, Fabrication, NDT, testing,  installation of piping items (Wherever required )</t>
  </si>
  <si>
    <t>2" NB (Including supply of pipe, fittings, flanges, valves and other items required).</t>
  </si>
  <si>
    <t>1.5" NB (Including supply of pipe, fittings, flanges, valves and other items required).</t>
  </si>
  <si>
    <t>1" NB (Including supply of pipe, fittings, flanges, valves and other items required).</t>
  </si>
  <si>
    <t>0.75" NB (Including supply of pipe, fittings, flanges, valves and other items required).</t>
  </si>
  <si>
    <t>Note:
1. Bolts, nuts, washer, U-clamps, gaskets, insulating gasket, weldolet etc. required for piping facilities shall be procured and supplied by the contractor within the rate quoted. These items shall not be separately measured and paid.
2. All materials of size below 4" shall be in contractor's scope, the cost of the same shall be included here.</t>
  </si>
  <si>
    <t>NITROGEN PURGING &amp; COMMISSIONING</t>
  </si>
  <si>
    <t>12" NB - Nitrogen filling at the pressure of min 4 bar pressure of entire section for purging and pre commissioning purpose</t>
  </si>
  <si>
    <t>06" NB - Nitrogen filling at the pressure of min 4 bar pressure of entire section for purging and pre commissioning purpose</t>
  </si>
  <si>
    <t>10" NB - Nitrogen filling at the pressure of min 4 bar pressure of entire section for purging and pre commissioning purpose (Existing Pipe line)</t>
  </si>
  <si>
    <t>Grand Total of Pipeline Laying and associated works  (In EURO)</t>
  </si>
  <si>
    <t>Notes :</t>
  </si>
  <si>
    <t>FOR DETAILED SOR, REFER CLAUSE 16.0  OF SCOPE OF WORK IN TECHNICAL VOL II OF II</t>
  </si>
  <si>
    <t>1. The Unit rate shall be in Euros terms only.</t>
  </si>
  <si>
    <t>2. The quantity indicated above are Tentative.</t>
  </si>
  <si>
    <t>3. All Above works shall be executed in accordance with SCOPE OF WORK, Technical Specification (PTS &amp; GTS), Data Sheets, QAP, Drawings and other provision of bid documents and instruction of Owner/ Owner's Representative.</t>
  </si>
  <si>
    <t>4. Rate of Station piping, Civil, Cathodic protection , Electrical and Instrumentation work shall be quoted in relevant Schedule of Rates (SOR). Hence not to be included in Pipeline Laying works.</t>
  </si>
  <si>
    <t>5. Work is inclusive of receiving, taking over, loading &amp; unloading, storage of company supplied material and return of surplus material to Company's designated stockyard/store.</t>
  </si>
  <si>
    <t>7.  Prices quoted shall include the following</t>
  </si>
  <si>
    <t>a)  All handling , transportation including marine transportation( if applicable) , liason , port fee, ware house , handling , all fees customs duty etc.</t>
  </si>
  <si>
    <t>b) All design , engineering, supply, installation,, tech support and guarantee</t>
  </si>
  <si>
    <r>
      <rPr>
        <sz val="10"/>
        <rFont val="Times New Roman"/>
        <family val="1"/>
      </rPr>
      <t xml:space="preserve">c) </t>
    </r>
    <r>
      <rPr>
        <b/>
        <sz val="10"/>
        <rFont val="Times New Roman"/>
        <family val="1"/>
      </rPr>
      <t xml:space="preserve">FOR CIVIL WORKS :  </t>
    </r>
    <r>
      <rPr>
        <sz val="10"/>
        <rFont val="Times New Roman"/>
        <family val="1"/>
      </rPr>
      <t>All  labours,  tools,  tackies,  equipment,  hire  charges,  Supply  of  all  materials,  shuttering,  earthwork  in excavation and backfilling using approved earth in all conditions etc. with all by works and sundry works.)</t>
    </r>
  </si>
  <si>
    <r>
      <rPr>
        <sz val="10"/>
        <rFont val="Times New Roman"/>
        <family val="1"/>
      </rPr>
      <t xml:space="preserve">d) </t>
    </r>
    <r>
      <rPr>
        <b/>
        <sz val="10"/>
        <rFont val="Times New Roman"/>
        <family val="1"/>
      </rPr>
      <t>FOR RCC :</t>
    </r>
    <r>
      <rPr>
        <sz val="10"/>
        <rFont val="Times New Roman"/>
        <family val="1"/>
      </rPr>
      <t xml:space="preserve"> all  labour,  tools,  tackles,  equipment,  hire  charges,  supply  of  all  materials  such  as  minimum  43  grade cement  including  sulphate  resistant  cement  for  sub-structures,  R/F  steel,  inserts,  bolts,  conduits,  bitumen,  other  minor construction  materials,  shuttering,  stanging,  eartwork  in  excavation  and  backfilling  using  serviceable  earth  in  all  conditions, shorting bailing and pumping out water, testing of concrete, curing etc. with all by works and sundry works.</t>
    </r>
  </si>
  <si>
    <t>8. For completion of work in all respects, if anything is mentioned in detailed scope but not mentioned in SOR shall be considered as scope of work and for execution of that item, no extra payment shall be made.</t>
  </si>
  <si>
    <t>9. Owner supplied Material, Free Issue Materials (FIM) includes Insulating Joints, Valves, Fittings, Flanges, Line Pipes etc. The responsibility of FIM  once issued, lies with CONTRACTOR However, Erection, Installation and integration of these free issue materials is in Contractor's scope. Receiving, taking over, loading &amp; unloading, storage of company supplied material Free issue Materials from Owner's storage to Site is in Contractor's Scope. Reconcillation and returning of surplus items to owners designated material storage yard.</t>
  </si>
  <si>
    <t>INSTALLATION AND TESTING  OF ALL FITTING &amp; VALVES IN BYPASS LINE FOR ISOLATION VALVES</t>
  </si>
  <si>
    <t>Valve,Ball,API6D,FB BW 300#, 6 INCH</t>
  </si>
  <si>
    <t xml:space="preserve">Note :The above SOR is only for installation &amp; testing of bypass line. The installation of main line Isolation valve will be paid separately as per SOR 14.2 &amp; 14.3” </t>
  </si>
  <si>
    <t>Schedule of Rates 
(Revision - 01)</t>
  </si>
  <si>
    <r>
      <rPr>
        <b/>
        <sz val="10"/>
        <rFont val="Times New Roman"/>
        <family val="1"/>
      </rPr>
      <t>Note:</t>
    </r>
    <r>
      <rPr>
        <sz val="10"/>
        <rFont val="Times New Roman"/>
        <family val="1"/>
      </rPr>
      <t xml:space="preserve"> The painting of all markers shall conform to Coastal, Marine and Industrial Corrosive Environment (Above Ground).</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</si>
</sst>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 #,##0.00_ ;_ * \-#,##0.00_ ;_ * &quot;-&quot;??_ ;_ @_ "/>
    <numFmt numFmtId="164" formatCode="_(* #,##0.00_);_(* \(#,##0.00\);_(* &quot;-&quot;??_);_(@_)"/>
    <numFmt numFmtId="165" formatCode="0.0"/>
    <numFmt numFmtId="166" formatCode="_ * #,##0_ ;_ * \-#,##0_ ;_ * &quot;-&quot;??_ ;_ @_ "/>
  </numFmts>
  <fonts count="19">
    <font>
      <sz val="10"/>
      <color rgb="FF000000"/>
      <name val="Times New Roman"/>
      <charset val="204"/>
    </font>
    <font>
      <sz val="10"/>
      <color rgb="FF000000"/>
      <name val="Arial"/>
      <family val="2"/>
    </font>
    <font>
      <sz val="10"/>
      <name val="Times New Roman"/>
      <family val="1"/>
    </font>
    <font>
      <sz val="10"/>
      <name val="Arial"/>
      <family val="2"/>
    </font>
    <font>
      <b/>
      <sz val="12"/>
      <name val="Times New Roman"/>
      <family val="1"/>
    </font>
    <font>
      <b/>
      <sz val="10"/>
      <name val="Times New Roman"/>
      <family val="1"/>
    </font>
    <font>
      <sz val="10"/>
      <color rgb="FFFF0000"/>
      <name val="Times New Roman"/>
      <family val="1"/>
    </font>
    <font>
      <b/>
      <sz val="10"/>
      <color rgb="FF000000"/>
      <name val="Times New Roman"/>
      <family val="1"/>
    </font>
    <font>
      <sz val="10"/>
      <color rgb="FF000000"/>
      <name val="Times New Roman"/>
      <family val="1"/>
    </font>
    <font>
      <sz val="11"/>
      <color rgb="FF000000"/>
      <name val="Times New Roman"/>
      <family val="1"/>
    </font>
    <font>
      <b/>
      <sz val="11"/>
      <name val="Times New Roman"/>
      <family val="1"/>
    </font>
    <font>
      <sz val="11"/>
      <color theme="1"/>
      <name val="Calibri"/>
      <family val="2"/>
      <scheme val="minor"/>
    </font>
    <font>
      <sz val="10"/>
      <name val="FuturaA Bk BT"/>
      <charset val="134"/>
    </font>
    <font>
      <sz val="10"/>
      <name val="MS Sans Serif"/>
      <charset val="134"/>
    </font>
    <font>
      <sz val="10"/>
      <color theme="1"/>
      <name val="Arial"/>
      <family val="2"/>
    </font>
    <font>
      <sz val="11"/>
      <name val="Tahoma"/>
      <family val="2"/>
    </font>
    <font>
      <sz val="10"/>
      <name val="Courier"/>
      <charset val="134"/>
    </font>
    <font>
      <i/>
      <sz val="10"/>
      <name val="Times New Roman"/>
      <family val="1"/>
    </font>
    <font>
      <b/>
      <sz val="20"/>
      <name val="Times New Roman"/>
      <family val="1"/>
    </font>
  </fonts>
  <fills count="2">
    <fill>
      <patternFill patternType="none"/>
    </fill>
    <fill>
      <patternFill patternType="gray125"/>
    </fill>
  </fills>
  <borders count="17">
    <border>
      <left/>
      <right/>
      <top/>
      <bottom/>
      <diagonal/>
    </border>
    <border>
      <left style="medium">
        <color auto="1"/>
      </left>
      <right/>
      <top style="medium">
        <color auto="1"/>
      </top>
      <bottom style="thin">
        <color auto="1"/>
      </bottom>
      <diagonal/>
    </border>
    <border>
      <left/>
      <right/>
      <top style="medium">
        <color auto="1"/>
      </top>
      <bottom style="thin">
        <color auto="1"/>
      </bottom>
      <diagonal/>
    </border>
    <border>
      <left style="medium">
        <color auto="1"/>
      </left>
      <right/>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medium">
        <color auto="1"/>
      </right>
      <top style="medium">
        <color auto="1"/>
      </top>
      <bottom style="thin">
        <color auto="1"/>
      </bottom>
      <diagonal/>
    </border>
    <border>
      <left/>
      <right style="medium">
        <color auto="1"/>
      </right>
      <top/>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s>
  <cellStyleXfs count="21">
    <xf numFmtId="0" fontId="0" fillId="0" borderId="0"/>
    <xf numFmtId="43" fontId="8" fillId="0" borderId="0" applyFont="0" applyFill="0" applyBorder="0" applyAlignment="0" applyProtection="0"/>
    <xf numFmtId="43" fontId="11" fillId="0" borderId="0" applyFont="0" applyFill="0" applyBorder="0" applyAlignment="0" applyProtection="0"/>
    <xf numFmtId="0" fontId="12" fillId="0" borderId="0" applyFill="0" applyBorder="0" applyProtection="0">
      <alignment vertical="center"/>
    </xf>
    <xf numFmtId="164" fontId="11" fillId="0" borderId="0" applyFont="0" applyFill="0" applyBorder="0" applyAlignment="0" applyProtection="0"/>
    <xf numFmtId="43" fontId="11" fillId="0" borderId="0" applyFont="0" applyFill="0" applyBorder="0" applyAlignment="0" applyProtection="0"/>
    <xf numFmtId="0" fontId="3" fillId="0" borderId="0"/>
    <xf numFmtId="0" fontId="13" fillId="0" borderId="0"/>
    <xf numFmtId="0" fontId="3" fillId="0" borderId="0"/>
    <xf numFmtId="0" fontId="11" fillId="0" borderId="0"/>
    <xf numFmtId="0" fontId="14" fillId="0" borderId="0"/>
    <xf numFmtId="0" fontId="15" fillId="0" borderId="0"/>
    <xf numFmtId="0" fontId="13" fillId="0" borderId="0"/>
    <xf numFmtId="0" fontId="13" fillId="0" borderId="0"/>
    <xf numFmtId="0" fontId="16" fillId="0" borderId="0"/>
    <xf numFmtId="0" fontId="11" fillId="0" borderId="0"/>
    <xf numFmtId="0" fontId="8" fillId="0" borderId="0"/>
    <xf numFmtId="0" fontId="11" fillId="0" borderId="0"/>
    <xf numFmtId="9" fontId="13" fillId="0" borderId="0" applyFont="0" applyFill="0" applyBorder="0" applyAlignment="0" applyProtection="0"/>
    <xf numFmtId="9" fontId="8" fillId="0" borderId="0" applyFont="0" applyFill="0" applyBorder="0" applyAlignment="0" applyProtection="0"/>
    <xf numFmtId="0" fontId="3" fillId="0" borderId="0"/>
  </cellStyleXfs>
  <cellXfs count="97">
    <xf numFmtId="0" fontId="0" fillId="0" borderId="0" xfId="0" applyAlignment="1">
      <alignment horizontal="left" vertical="top"/>
    </xf>
    <xf numFmtId="0" fontId="1" fillId="0" borderId="0" xfId="0" applyFont="1" applyAlignment="1">
      <alignment horizontal="left" vertical="center" wrapText="1"/>
    </xf>
    <xf numFmtId="165" fontId="2" fillId="0" borderId="0" xfId="0" applyNumberFormat="1" applyFont="1" applyAlignment="1" applyProtection="1">
      <alignment horizontal="center" vertical="center" wrapText="1"/>
      <protection locked="0"/>
    </xf>
    <xf numFmtId="0" fontId="2" fillId="0" borderId="0" xfId="0" applyFont="1" applyAlignment="1" applyProtection="1">
      <alignment horizontal="left" vertical="center" wrapText="1"/>
      <protection locked="0"/>
    </xf>
    <xf numFmtId="0" fontId="2" fillId="0" borderId="0" xfId="0" applyFont="1" applyAlignment="1" applyProtection="1">
      <alignment horizontal="center" vertical="center" wrapText="1"/>
      <protection locked="0"/>
    </xf>
    <xf numFmtId="166" fontId="2" fillId="0" borderId="0" xfId="1" applyNumberFormat="1" applyFont="1" applyFill="1" applyBorder="1" applyAlignment="1" applyProtection="1">
      <alignment horizontal="center" vertical="center" wrapText="1"/>
      <protection locked="0"/>
    </xf>
    <xf numFmtId="0" fontId="3" fillId="0" borderId="0" xfId="0" applyFont="1" applyAlignment="1" applyProtection="1">
      <alignment horizontal="left" vertical="center" wrapText="1"/>
      <protection locked="0"/>
    </xf>
    <xf numFmtId="0" fontId="5" fillId="0" borderId="5" xfId="0" applyFont="1" applyBorder="1" applyAlignment="1">
      <alignment horizontal="center" vertical="center" wrapText="1"/>
    </xf>
    <xf numFmtId="165" fontId="5" fillId="0" borderId="4" xfId="0" applyNumberFormat="1" applyFont="1" applyBorder="1" applyAlignment="1">
      <alignment horizontal="center" vertical="center" wrapText="1"/>
    </xf>
    <xf numFmtId="166" fontId="5" fillId="0" borderId="5" xfId="1" applyNumberFormat="1" applyFont="1" applyFill="1" applyBorder="1" applyAlignment="1" applyProtection="1">
      <alignment horizontal="center" vertical="center" wrapText="1"/>
    </xf>
    <xf numFmtId="165" fontId="2" fillId="0" borderId="4" xfId="0" applyNumberFormat="1" applyFont="1" applyBorder="1" applyAlignment="1">
      <alignment horizontal="center" vertical="center" wrapText="1" shrinkToFit="1"/>
    </xf>
    <xf numFmtId="0" fontId="2" fillId="0" borderId="5" xfId="0" applyFont="1" applyBorder="1" applyAlignment="1">
      <alignment horizontal="center" vertical="center" wrapText="1"/>
    </xf>
    <xf numFmtId="166" fontId="2" fillId="0" borderId="5" xfId="1" applyNumberFormat="1" applyFont="1" applyFill="1" applyBorder="1" applyAlignment="1" applyProtection="1">
      <alignment horizontal="center" vertical="center" wrapText="1"/>
    </xf>
    <xf numFmtId="165" fontId="2" fillId="0" borderId="4" xfId="0" applyNumberFormat="1" applyFont="1" applyBorder="1" applyAlignment="1">
      <alignment horizontal="center" vertical="center" wrapText="1"/>
    </xf>
    <xf numFmtId="166" fontId="2" fillId="0" borderId="5" xfId="1" applyNumberFormat="1" applyFont="1" applyFill="1" applyBorder="1" applyAlignment="1" applyProtection="1">
      <alignment horizontal="center" vertical="center" wrapText="1"/>
      <protection locked="0"/>
    </xf>
    <xf numFmtId="165" fontId="2" fillId="0" borderId="5" xfId="0" applyNumberFormat="1" applyFont="1" applyBorder="1" applyAlignment="1">
      <alignment horizontal="center" vertical="center" wrapText="1"/>
    </xf>
    <xf numFmtId="0" fontId="6" fillId="0" borderId="5" xfId="0" applyFont="1" applyBorder="1" applyAlignment="1">
      <alignment horizontal="center" vertical="center" wrapText="1"/>
    </xf>
    <xf numFmtId="0" fontId="2" fillId="0" borderId="5" xfId="0" applyFont="1" applyBorder="1" applyAlignment="1">
      <alignment vertical="center" wrapText="1"/>
    </xf>
    <xf numFmtId="165" fontId="7" fillId="0" borderId="4" xfId="0" applyNumberFormat="1" applyFont="1" applyBorder="1" applyAlignment="1">
      <alignment horizontal="center" vertical="center" wrapText="1" shrinkToFit="1"/>
    </xf>
    <xf numFmtId="0" fontId="8" fillId="0" borderId="5" xfId="0" applyFont="1" applyBorder="1" applyAlignment="1">
      <alignment horizontal="right" vertical="center" wrapText="1"/>
    </xf>
    <xf numFmtId="0" fontId="8" fillId="0" borderId="5" xfId="0" applyFont="1" applyBorder="1" applyAlignment="1">
      <alignment horizontal="left" vertical="center" wrapText="1"/>
    </xf>
    <xf numFmtId="166" fontId="8" fillId="0" borderId="5" xfId="1" applyNumberFormat="1" applyFont="1" applyFill="1" applyBorder="1" applyAlignment="1">
      <alignment horizontal="left" vertical="center" wrapText="1"/>
    </xf>
    <xf numFmtId="0" fontId="8" fillId="0" borderId="4" xfId="0" applyFont="1" applyBorder="1" applyAlignment="1">
      <alignment horizontal="center" vertical="center" wrapText="1"/>
    </xf>
    <xf numFmtId="165" fontId="8" fillId="0" borderId="5" xfId="0" applyNumberFormat="1" applyFont="1" applyBorder="1" applyAlignment="1">
      <alignment horizontal="center" vertical="center" wrapText="1" shrinkToFit="1"/>
    </xf>
    <xf numFmtId="166" fontId="8" fillId="0" borderId="5" xfId="1" applyNumberFormat="1" applyFont="1" applyFill="1" applyBorder="1" applyAlignment="1">
      <alignment horizontal="right" vertical="center" wrapText="1"/>
    </xf>
    <xf numFmtId="0" fontId="8" fillId="0" borderId="5" xfId="0" applyFont="1" applyBorder="1" applyAlignment="1">
      <alignment horizontal="center" vertical="center" wrapText="1"/>
    </xf>
    <xf numFmtId="0" fontId="8" fillId="0" borderId="4" xfId="0" applyFont="1" applyBorder="1" applyAlignment="1">
      <alignment horizontal="left" vertical="center" wrapText="1"/>
    </xf>
    <xf numFmtId="0" fontId="2" fillId="0" borderId="4" xfId="0" applyFont="1" applyBorder="1" applyAlignment="1">
      <alignment horizontal="center" vertical="center" wrapText="1"/>
    </xf>
    <xf numFmtId="1" fontId="8" fillId="0" borderId="5" xfId="0" applyNumberFormat="1" applyFont="1" applyBorder="1" applyAlignment="1">
      <alignment horizontal="center" vertical="center" wrapText="1" shrinkToFit="1"/>
    </xf>
    <xf numFmtId="165" fontId="8" fillId="0" borderId="4" xfId="0" applyNumberFormat="1" applyFont="1" applyBorder="1" applyAlignment="1">
      <alignment horizontal="center" vertical="center" wrapText="1" shrinkToFit="1"/>
    </xf>
    <xf numFmtId="166" fontId="9" fillId="0" borderId="5" xfId="1" applyNumberFormat="1" applyFont="1" applyFill="1" applyBorder="1" applyAlignment="1">
      <alignment horizontal="right" vertical="center" wrapText="1"/>
    </xf>
    <xf numFmtId="166" fontId="5" fillId="0" borderId="11" xfId="1" applyNumberFormat="1" applyFont="1" applyFill="1" applyBorder="1" applyAlignment="1" applyProtection="1">
      <alignment horizontal="center" vertical="center" wrapText="1"/>
    </xf>
    <xf numFmtId="166" fontId="2" fillId="0" borderId="11" xfId="1" applyNumberFormat="1" applyFont="1" applyFill="1" applyBorder="1" applyAlignment="1" applyProtection="1">
      <alignment horizontal="center" vertical="center" wrapText="1"/>
    </xf>
    <xf numFmtId="166" fontId="2" fillId="0" borderId="11" xfId="1" applyNumberFormat="1" applyFont="1" applyFill="1" applyBorder="1" applyAlignment="1" applyProtection="1">
      <alignment vertical="center" wrapText="1"/>
    </xf>
    <xf numFmtId="43" fontId="3" fillId="0" borderId="0" xfId="0" applyNumberFormat="1" applyFont="1" applyAlignment="1" applyProtection="1">
      <alignment horizontal="left" vertical="center" wrapText="1"/>
      <protection locked="0"/>
    </xf>
    <xf numFmtId="0" fontId="5" fillId="0" borderId="5" xfId="13" applyFont="1" applyBorder="1" applyAlignment="1">
      <alignment horizontal="center" vertical="center" wrapText="1"/>
    </xf>
    <xf numFmtId="1" fontId="2" fillId="0" borderId="5" xfId="13" applyNumberFormat="1" applyFont="1" applyBorder="1" applyAlignment="1">
      <alignment horizontal="center" vertical="center" wrapText="1"/>
    </xf>
    <xf numFmtId="0" fontId="2" fillId="0" borderId="5" xfId="13" applyFont="1" applyBorder="1" applyAlignment="1">
      <alignment horizontal="center" vertical="center" wrapText="1"/>
    </xf>
    <xf numFmtId="0" fontId="7" fillId="0" borderId="5" xfId="0" applyFont="1" applyBorder="1" applyAlignment="1">
      <alignment horizontal="center" vertical="center" wrapText="1"/>
    </xf>
    <xf numFmtId="0" fontId="5" fillId="0" borderId="4" xfId="0" applyFont="1" applyBorder="1" applyAlignment="1">
      <alignment horizontal="left" vertical="center" wrapText="1"/>
    </xf>
    <xf numFmtId="166" fontId="4" fillId="0" borderId="11" xfId="1" applyNumberFormat="1" applyFont="1" applyFill="1" applyBorder="1" applyAlignment="1" applyProtection="1">
      <alignment vertical="center" wrapText="1"/>
    </xf>
    <xf numFmtId="0" fontId="18" fillId="0" borderId="1" xfId="0" applyFont="1" applyBorder="1" applyAlignment="1">
      <alignment horizontal="center" vertical="center" wrapText="1"/>
    </xf>
    <xf numFmtId="0" fontId="18" fillId="0" borderId="2" xfId="0" applyFont="1" applyBorder="1" applyAlignment="1">
      <alignment horizontal="center" vertical="center"/>
    </xf>
    <xf numFmtId="0" fontId="18" fillId="0" borderId="9" xfId="0" applyFont="1" applyBorder="1" applyAlignment="1">
      <alignment horizontal="center" vertical="center"/>
    </xf>
    <xf numFmtId="0" fontId="4" fillId="0" borderId="3" xfId="0" applyFont="1" applyBorder="1" applyAlignment="1">
      <alignment horizontal="center" vertical="center" wrapText="1"/>
    </xf>
    <xf numFmtId="0" fontId="4" fillId="0" borderId="0" xfId="0" applyFont="1" applyAlignment="1">
      <alignment horizontal="center" vertical="center" wrapText="1"/>
    </xf>
    <xf numFmtId="0" fontId="4" fillId="0" borderId="10" xfId="0" applyFont="1" applyBorder="1" applyAlignment="1">
      <alignment horizontal="center" vertical="center" wrapText="1"/>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11" xfId="0" applyFont="1" applyBorder="1" applyAlignment="1">
      <alignment horizontal="center"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5" xfId="0" applyFont="1" applyBorder="1" applyAlignment="1">
      <alignment horizontal="left" vertical="center" wrapText="1"/>
    </xf>
    <xf numFmtId="0" fontId="5" fillId="0" borderId="11" xfId="0" applyFont="1" applyBorder="1" applyAlignment="1">
      <alignment horizontal="left" vertical="center" wrapText="1"/>
    </xf>
    <xf numFmtId="0" fontId="2" fillId="0" borderId="5" xfId="0" applyFont="1" applyBorder="1" applyAlignment="1">
      <alignment horizontal="left"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8" fillId="0" borderId="5" xfId="0" applyFont="1" applyBorder="1" applyAlignment="1">
      <alignment horizontal="left" vertical="center" wrapText="1"/>
    </xf>
    <xf numFmtId="0" fontId="7"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8" xfId="0" applyFont="1" applyBorder="1" applyAlignment="1">
      <alignment horizontal="left" vertical="center" wrapText="1"/>
    </xf>
    <xf numFmtId="0" fontId="2" fillId="0" borderId="7" xfId="0" applyFont="1" applyBorder="1" applyAlignment="1">
      <alignment horizontal="left" vertical="center" wrapText="1"/>
    </xf>
    <xf numFmtId="0" fontId="5" fillId="0" borderId="5" xfId="0" applyFont="1" applyBorder="1" applyAlignment="1">
      <alignment vertical="center" wrapText="1"/>
    </xf>
    <xf numFmtId="0" fontId="5" fillId="0" borderId="6" xfId="0" applyFont="1" applyBorder="1" applyAlignment="1">
      <alignment horizontal="left" vertical="center" wrapText="1"/>
    </xf>
    <xf numFmtId="0" fontId="5" fillId="0" borderId="5" xfId="13" applyFont="1" applyBorder="1" applyAlignment="1">
      <alignment horizontal="left" vertical="center" wrapText="1"/>
    </xf>
    <xf numFmtId="0" fontId="10" fillId="0" borderId="5" xfId="9" applyFont="1" applyBorder="1" applyAlignment="1">
      <alignment horizontal="left" vertical="center" wrapText="1"/>
    </xf>
    <xf numFmtId="0" fontId="2" fillId="0" borderId="5" xfId="9" applyFont="1" applyBorder="1" applyAlignment="1">
      <alignment horizontal="left" vertical="center" wrapText="1"/>
    </xf>
    <xf numFmtId="0" fontId="2" fillId="0" borderId="6" xfId="9" applyFont="1" applyBorder="1" applyAlignment="1">
      <alignment horizontal="left" vertical="center" wrapText="1"/>
    </xf>
    <xf numFmtId="0" fontId="2" fillId="0" borderId="8" xfId="9" applyFont="1" applyBorder="1" applyAlignment="1">
      <alignment horizontal="left" vertical="center" wrapText="1"/>
    </xf>
    <xf numFmtId="0" fontId="2" fillId="0" borderId="7" xfId="9" applyFont="1" applyBorder="1" applyAlignment="1">
      <alignment horizontal="left" vertical="center" wrapText="1"/>
    </xf>
    <xf numFmtId="0" fontId="5" fillId="0" borderId="5" xfId="17" applyFont="1" applyBorder="1" applyAlignment="1">
      <alignment horizontal="left" vertical="center" wrapText="1"/>
    </xf>
    <xf numFmtId="0" fontId="5" fillId="0" borderId="6" xfId="17" applyFont="1" applyBorder="1" applyAlignment="1">
      <alignment horizontal="left" vertical="center" wrapText="1"/>
    </xf>
    <xf numFmtId="0" fontId="5" fillId="0" borderId="8" xfId="17" applyFont="1" applyBorder="1" applyAlignment="1">
      <alignment horizontal="left" vertical="center" wrapText="1"/>
    </xf>
    <xf numFmtId="0" fontId="5" fillId="0" borderId="7" xfId="17" applyFont="1" applyBorder="1" applyAlignment="1">
      <alignment horizontal="left" vertical="center" wrapText="1"/>
    </xf>
    <xf numFmtId="0" fontId="2" fillId="0" borderId="6" xfId="17" applyFont="1" applyBorder="1" applyAlignment="1">
      <alignment horizontal="left" vertical="center" wrapText="1"/>
    </xf>
    <xf numFmtId="0" fontId="2" fillId="0" borderId="8" xfId="17" applyFont="1" applyBorder="1" applyAlignment="1">
      <alignment horizontal="left" vertical="center" wrapText="1"/>
    </xf>
    <xf numFmtId="0" fontId="2" fillId="0" borderId="7" xfId="17" applyFont="1" applyBorder="1" applyAlignment="1">
      <alignment horizontal="left" vertical="center" wrapText="1"/>
    </xf>
    <xf numFmtId="0" fontId="5" fillId="0" borderId="8" xfId="0" applyFont="1" applyBorder="1" applyAlignment="1">
      <alignment horizontal="left" vertical="center" wrapText="1"/>
    </xf>
    <xf numFmtId="0" fontId="5" fillId="0" borderId="15" xfId="0" applyFont="1" applyBorder="1" applyAlignment="1">
      <alignment horizontal="left" vertical="center" wrapText="1"/>
    </xf>
    <xf numFmtId="0" fontId="2" fillId="0" borderId="4"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top" wrapText="1"/>
    </xf>
    <xf numFmtId="0" fontId="2" fillId="0" borderId="8" xfId="0" applyFont="1" applyBorder="1" applyAlignment="1">
      <alignment horizontal="left" vertical="top" wrapText="1"/>
    </xf>
    <xf numFmtId="0" fontId="2" fillId="0" borderId="15" xfId="0" applyFont="1" applyBorder="1" applyAlignment="1">
      <alignment horizontal="left" vertical="top"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16" xfId="0" applyFont="1" applyBorder="1" applyAlignment="1">
      <alignment horizontal="left" vertical="center" wrapText="1"/>
    </xf>
    <xf numFmtId="165" fontId="5" fillId="0" borderId="4" xfId="0" applyNumberFormat="1" applyFont="1" applyBorder="1" applyAlignment="1">
      <alignment horizontal="center" vertical="center" wrapText="1"/>
    </xf>
    <xf numFmtId="166" fontId="5" fillId="0" borderId="5" xfId="1" applyNumberFormat="1" applyFont="1" applyFill="1" applyBorder="1" applyAlignment="1" applyProtection="1">
      <alignment horizontal="center" vertical="center" wrapText="1"/>
    </xf>
    <xf numFmtId="166" fontId="5" fillId="0" borderId="11" xfId="1" applyNumberFormat="1" applyFont="1" applyFill="1" applyBorder="1" applyAlignment="1" applyProtection="1">
      <alignment horizontal="center" vertical="center" wrapText="1"/>
    </xf>
    <xf numFmtId="0" fontId="5" fillId="0" borderId="4" xfId="0" applyFont="1" applyBorder="1" applyAlignment="1">
      <alignment horizontal="left" vertical="center" wrapText="1"/>
    </xf>
    <xf numFmtId="0" fontId="2" fillId="0" borderId="12" xfId="0" applyFont="1" applyBorder="1" applyAlignment="1">
      <alignment horizontal="left" vertical="center" wrapText="1"/>
    </xf>
    <xf numFmtId="0" fontId="2" fillId="0" borderId="15" xfId="0" applyFont="1" applyBorder="1" applyAlignment="1">
      <alignment horizontal="left" vertical="center" wrapText="1"/>
    </xf>
    <xf numFmtId="0" fontId="4" fillId="0" borderId="5" xfId="0" applyFont="1" applyBorder="1" applyAlignment="1">
      <alignment horizontal="right" vertical="center" wrapText="1"/>
    </xf>
    <xf numFmtId="0" fontId="4" fillId="0" borderId="5" xfId="20" applyFont="1" applyBorder="1" applyAlignment="1">
      <alignment horizontal="right" vertical="center" wrapText="1"/>
    </xf>
  </cellXfs>
  <cellStyles count="21">
    <cellStyle name="Comma" xfId="1" builtinId="3"/>
    <cellStyle name="Comma 2" xfId="2"/>
    <cellStyle name="Comma 3" xfId="3"/>
    <cellStyle name="Comma 4" xfId="4"/>
    <cellStyle name="Comma 5" xfId="5"/>
    <cellStyle name="Normal" xfId="0" builtinId="0"/>
    <cellStyle name="Normal 2" xfId="6"/>
    <cellStyle name="Normal 2 2" xfId="7"/>
    <cellStyle name="Normal 2 3" xfId="8"/>
    <cellStyle name="Normal 2 4" xfId="9"/>
    <cellStyle name="Normal 3" xfId="10"/>
    <cellStyle name="Normal 3 2" xfId="11"/>
    <cellStyle name="Normal 4" xfId="12"/>
    <cellStyle name="Normal 4 2" xfId="13"/>
    <cellStyle name="Normal 5" xfId="14"/>
    <cellStyle name="Normal 6" xfId="15"/>
    <cellStyle name="Normal 7" xfId="16"/>
    <cellStyle name="Normal 8" xfId="17"/>
    <cellStyle name="Percent 2" xfId="18"/>
    <cellStyle name="Percent 3" xfId="19"/>
    <cellStyle name="Standard_E-SP 1026.03 BOM Electrical Installation 2" xfId="2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149242</xdr:colOff>
      <xdr:row>0</xdr:row>
      <xdr:rowOff>100675</xdr:rowOff>
    </xdr:from>
    <xdr:to>
      <xdr:col>1</xdr:col>
      <xdr:colOff>432956</xdr:colOff>
      <xdr:row>0</xdr:row>
      <xdr:rowOff>571500</xdr:rowOff>
    </xdr:to>
    <xdr:pic>
      <xdr:nvPicPr>
        <xdr:cNvPr id="2" name="Picture 1" descr="Logo, company name&#10;&#10;Description automatically generated">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49225" y="100330"/>
          <a:ext cx="991870" cy="471170"/>
        </a:xfrm>
        <a:prstGeom prst="rect">
          <a:avLst/>
        </a:prstGeom>
        <a:noFill/>
        <a:ln>
          <a:solidFill>
            <a:schemeClr val="tx1"/>
          </a:solidFill>
        </a:ln>
      </xdr:spPr>
    </xdr:pic>
    <xdr:clientData/>
  </xdr:twoCellAnchor>
  <xdr:twoCellAnchor editAs="oneCell">
    <xdr:from>
      <xdr:col>8</xdr:col>
      <xdr:colOff>484910</xdr:colOff>
      <xdr:row>0</xdr:row>
      <xdr:rowOff>25976</xdr:rowOff>
    </xdr:from>
    <xdr:to>
      <xdr:col>8</xdr:col>
      <xdr:colOff>1086340</xdr:colOff>
      <xdr:row>0</xdr:row>
      <xdr:rowOff>640771</xdr:rowOff>
    </xdr:to>
    <xdr:pic>
      <xdr:nvPicPr>
        <xdr:cNvPr id="4" name="Picture 3">
          <a:extLst>
            <a:ext uri="{FF2B5EF4-FFF2-40B4-BE49-F238E27FC236}">
              <a16:creationId xmlns:a16="http://schemas.microsoft.com/office/drawing/2014/main" xmlns=""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531725" y="25400"/>
          <a:ext cx="601345" cy="615315"/>
        </a:xfrm>
        <a:prstGeom prst="rect">
          <a:avLst/>
        </a:prstGeom>
        <a:ln>
          <a:solidFill>
            <a:schemeClr val="tx1"/>
          </a:solidFill>
        </a:ln>
      </xdr:spPr>
    </xdr:pic>
    <xdr:clientData/>
  </xdr:twoCellAnchor>
  <xdr:oneCellAnchor>
    <xdr:from>
      <xdr:col>6</xdr:col>
      <xdr:colOff>323850</xdr:colOff>
      <xdr:row>97</xdr:row>
      <xdr:rowOff>95250</xdr:rowOff>
    </xdr:from>
    <xdr:ext cx="5476875" cy="264560"/>
    <xdr:sp macro="" textlink="">
      <xdr:nvSpPr>
        <xdr:cNvPr id="6" name="TextBox 5">
          <a:extLst>
            <a:ext uri="{FF2B5EF4-FFF2-40B4-BE49-F238E27FC236}">
              <a16:creationId xmlns:a16="http://schemas.microsoft.com/office/drawing/2014/main" xmlns="" id="{00000000-0008-0000-0000-000006000000}"/>
            </a:ext>
          </a:extLst>
        </xdr:cNvPr>
        <xdr:cNvSpPr txBox="1"/>
      </xdr:nvSpPr>
      <xdr:spPr>
        <a:xfrm>
          <a:off x="10153650" y="27491055"/>
          <a:ext cx="5476875"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IN"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205\Data\Users\DEK373\Desktop\FInal\SOR_R2\Gana-Palanpur%20Crossing%20lis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jor"/>
      <sheetName val="NH"/>
      <sheetName val="SH"/>
      <sheetName val="Railaway"/>
      <sheetName val="ROAD"/>
      <sheetName val="RIVER"/>
      <sheetName val="CANAL"/>
      <sheetName val="NALA"/>
      <sheetName val="MINOR"/>
      <sheetName val="POWER LINE"/>
      <sheetName val="CART TRACK"/>
      <sheetName val="UG"/>
      <sheetName val="Sheet1"/>
    </sheetNames>
    <sheetDataSet>
      <sheetData sheetId="0"/>
      <sheetData sheetId="1"/>
      <sheetData sheetId="2"/>
      <sheetData sheetId="3"/>
      <sheetData sheetId="4"/>
      <sheetData sheetId="5"/>
      <sheetData sheetId="6"/>
      <sheetData sheetId="7"/>
      <sheetData sheetId="8"/>
      <sheetData sheetId="9">
        <row r="6">
          <cell r="B6" t="str">
            <v>Details of Crossing</v>
          </cell>
          <cell r="C6" t="str">
            <v>Location of occurrence</v>
          </cell>
        </row>
        <row r="7">
          <cell r="B7" t="str">
            <v>11KV  Power Line (6.5m High)</v>
          </cell>
          <cell r="C7" t="str">
            <v>IP0/1-TP1</v>
          </cell>
        </row>
        <row r="8">
          <cell r="A8">
            <v>2</v>
          </cell>
          <cell r="B8" t="str">
            <v>220V  Power Line  (5.5m High)</v>
          </cell>
          <cell r="C8" t="str">
            <v>TP3-TP4</v>
          </cell>
        </row>
        <row r="9">
          <cell r="B9" t="str">
            <v>220 KV  High Tension Power Line (14.5m High)</v>
          </cell>
          <cell r="C9" t="str">
            <v>TP5-IP5/1</v>
          </cell>
        </row>
        <row r="10">
          <cell r="B10" t="str">
            <v>220 KV  High Tension Power Line (13.5m High)</v>
          </cell>
          <cell r="C10" t="str">
            <v>IP6/1-TP7</v>
          </cell>
        </row>
        <row r="11">
          <cell r="B11" t="str">
            <v>11KV  Power Line (6.5m High)</v>
          </cell>
          <cell r="C11" t="str">
            <v>IP6/1-TP7</v>
          </cell>
        </row>
        <row r="12">
          <cell r="B12" t="str">
            <v>11KV  Power Line (6.5m High)</v>
          </cell>
          <cell r="C12" t="str">
            <v>TP13-IP13/1</v>
          </cell>
        </row>
        <row r="13">
          <cell r="B13" t="str">
            <v>220V  Power Line  (5.5m High)</v>
          </cell>
          <cell r="C13" t="str">
            <v>TP13-IP13/1</v>
          </cell>
        </row>
        <row r="14">
          <cell r="B14" t="str">
            <v>440 V Power Line  (5.5m High)</v>
          </cell>
          <cell r="C14" t="str">
            <v>IP13/1-IP13/2</v>
          </cell>
        </row>
        <row r="15">
          <cell r="B15" t="str">
            <v>11KV  Power Line (6.5m High)</v>
          </cell>
          <cell r="C15" t="str">
            <v>IP13/1-IP13/2</v>
          </cell>
        </row>
        <row r="16">
          <cell r="B16" t="str">
            <v>440 V Power Line  (5.5m High)</v>
          </cell>
          <cell r="C16" t="str">
            <v>IP13/3-TP14</v>
          </cell>
        </row>
        <row r="17">
          <cell r="B17" t="str">
            <v>220 KV  High Tension Power Line (14m High)</v>
          </cell>
          <cell r="C17" t="str">
            <v>TP14-TP15</v>
          </cell>
        </row>
        <row r="18">
          <cell r="B18" t="str">
            <v>66KV High Tension Power Line (9.5m High)</v>
          </cell>
          <cell r="C18" t="str">
            <v>TP15-TP16</v>
          </cell>
        </row>
        <row r="19">
          <cell r="B19" t="str">
            <v>220 KV  High  Tension Power line (14.5m High)</v>
          </cell>
          <cell r="C19" t="str">
            <v>TP15-TP16</v>
          </cell>
        </row>
        <row r="20">
          <cell r="B20" t="str">
            <v>11KV  Power Line (6.5m High)</v>
          </cell>
          <cell r="C20" t="str">
            <v>TP16-IP16/1</v>
          </cell>
        </row>
        <row r="21">
          <cell r="B21" t="str">
            <v>220 KV High Tension Power Line (14m High)</v>
          </cell>
          <cell r="C21" t="str">
            <v>TP16-IP16/1</v>
          </cell>
        </row>
        <row r="22">
          <cell r="B22" t="str">
            <v>440 V Power Line  (5.5m High)</v>
          </cell>
          <cell r="C22" t="str">
            <v>IP16/1-IP16/2</v>
          </cell>
        </row>
        <row r="23">
          <cell r="B23" t="str">
            <v>220V  Power Line  (5.5m High)</v>
          </cell>
          <cell r="C23" t="str">
            <v>TP17-IP17/1</v>
          </cell>
        </row>
        <row r="24">
          <cell r="B24" t="str">
            <v>11KV  Power Line (6.5m High)</v>
          </cell>
          <cell r="C24" t="str">
            <v>TP17-IP17/1</v>
          </cell>
        </row>
        <row r="25">
          <cell r="B25" t="str">
            <v>33KV Power line (8.5m High )</v>
          </cell>
          <cell r="C25" t="str">
            <v>TP17-IP17/1</v>
          </cell>
        </row>
        <row r="26">
          <cell r="B26" t="str">
            <v>33KV Power line (8.5m High )</v>
          </cell>
          <cell r="C26" t="str">
            <v>IP17/1-IP17/2</v>
          </cell>
        </row>
        <row r="27">
          <cell r="B27" t="str">
            <v>33KV Power line (8.5m High )</v>
          </cell>
          <cell r="C27" t="str">
            <v>IP17/1-IP17/2</v>
          </cell>
        </row>
        <row r="28">
          <cell r="B28" t="str">
            <v>220V  Power Line  (5.5m High)</v>
          </cell>
          <cell r="C28" t="str">
            <v>IP17/1-IP17/2</v>
          </cell>
        </row>
        <row r="29">
          <cell r="B29" t="str">
            <v>440 V Power Line  (5.5m High)</v>
          </cell>
          <cell r="C29" t="str">
            <v>IP17/3-TP18</v>
          </cell>
        </row>
        <row r="30">
          <cell r="B30" t="str">
            <v>220 KV  High Tension Power Line ( 13.5m High)</v>
          </cell>
          <cell r="C30" t="str">
            <v>TP19-TP20</v>
          </cell>
        </row>
        <row r="31">
          <cell r="B31" t="str">
            <v>220V  Power Line  (5.5m High)</v>
          </cell>
          <cell r="C31" t="str">
            <v>TP19-TP20</v>
          </cell>
        </row>
        <row r="32">
          <cell r="B32" t="str">
            <v>220KV High Tension Power Line (13.5m High)</v>
          </cell>
          <cell r="C32" t="str">
            <v>TP120-IP20/1</v>
          </cell>
        </row>
        <row r="33">
          <cell r="B33" t="str">
            <v>440 V Power Line  (5.5m High)</v>
          </cell>
          <cell r="C33" t="str">
            <v>TP21-TP22</v>
          </cell>
        </row>
        <row r="34">
          <cell r="B34" t="str">
            <v>220V  Power Line  (5.5m High)</v>
          </cell>
          <cell r="C34" t="str">
            <v>TP21-TP22</v>
          </cell>
        </row>
        <row r="35">
          <cell r="B35" t="str">
            <v>11KV  Power Line (6.5m High)</v>
          </cell>
          <cell r="C35" t="str">
            <v>TP26-IP26/1</v>
          </cell>
        </row>
        <row r="36">
          <cell r="B36" t="str">
            <v>11KV  Power Line (6.5m High)</v>
          </cell>
          <cell r="C36" t="str">
            <v>IP28/1-TP29</v>
          </cell>
        </row>
        <row r="37">
          <cell r="B37" t="str">
            <v>33KV Power line (8.5m High )</v>
          </cell>
          <cell r="C37" t="str">
            <v>TP30-TP31</v>
          </cell>
        </row>
        <row r="38">
          <cell r="B38" t="str">
            <v>440 V Power Line  (5.5m High)</v>
          </cell>
          <cell r="C38" t="str">
            <v>TP31-TP32</v>
          </cell>
        </row>
        <row r="39">
          <cell r="B39" t="str">
            <v>440 V Power Line  (5.5m High)</v>
          </cell>
          <cell r="C39" t="str">
            <v>TP32-IP32/1</v>
          </cell>
        </row>
        <row r="40">
          <cell r="B40" t="str">
            <v>440 V Power Line  (5.5m High)</v>
          </cell>
          <cell r="C40" t="str">
            <v>TP33-IP33/1</v>
          </cell>
        </row>
        <row r="41">
          <cell r="B41" t="str">
            <v>220V  Power Line  (5.5m High)</v>
          </cell>
          <cell r="C41" t="str">
            <v>TP35-IP35/1</v>
          </cell>
        </row>
        <row r="42">
          <cell r="B42" t="str">
            <v>11KV  Power Line (6.5m High)</v>
          </cell>
          <cell r="C42" t="str">
            <v>TP35-IP35/1</v>
          </cell>
        </row>
      </sheetData>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123"/>
  <sheetViews>
    <sheetView tabSelected="1" view="pageBreakPreview" topLeftCell="A37" zoomScale="90" zoomScaleNormal="120" zoomScaleSheetLayoutView="90" workbookViewId="0">
      <selection activeCell="C11" sqref="C11"/>
    </sheetView>
  </sheetViews>
  <sheetFormatPr defaultColWidth="8.83203125" defaultRowHeight="12.75"/>
  <cols>
    <col min="1" max="1" width="10.33203125" style="2" customWidth="1"/>
    <col min="2" max="2" width="25.83203125" style="3" customWidth="1"/>
    <col min="3" max="3" width="27" style="3" customWidth="1"/>
    <col min="4" max="4" width="30.6640625" style="3" customWidth="1"/>
    <col min="5" max="5" width="36.6640625" style="3" customWidth="1"/>
    <col min="6" max="6" width="12.83203125" style="4" customWidth="1"/>
    <col min="7" max="7" width="12" style="4" customWidth="1"/>
    <col min="8" max="8" width="20.33203125" style="5" customWidth="1"/>
    <col min="9" max="9" width="22.1640625" style="5" customWidth="1"/>
    <col min="10" max="10" width="8.83203125" style="6"/>
    <col min="11" max="11" width="12" style="6" customWidth="1"/>
    <col min="12" max="16384" width="8.83203125" style="6"/>
  </cols>
  <sheetData>
    <row r="1" spans="1:9" ht="52.5" customHeight="1">
      <c r="A1" s="41" t="s">
        <v>158</v>
      </c>
      <c r="B1" s="42"/>
      <c r="C1" s="42"/>
      <c r="D1" s="42"/>
      <c r="E1" s="42"/>
      <c r="F1" s="42"/>
      <c r="G1" s="42"/>
      <c r="H1" s="42"/>
      <c r="I1" s="43"/>
    </row>
    <row r="2" spans="1:9" ht="15.75">
      <c r="A2" s="44" t="s">
        <v>0</v>
      </c>
      <c r="B2" s="45"/>
      <c r="C2" s="45"/>
      <c r="D2" s="45"/>
      <c r="E2" s="45"/>
      <c r="F2" s="45"/>
      <c r="G2" s="45"/>
      <c r="H2" s="45"/>
      <c r="I2" s="46"/>
    </row>
    <row r="3" spans="1:9" ht="13.5" customHeight="1">
      <c r="A3" s="47" t="s">
        <v>1</v>
      </c>
      <c r="B3" s="48"/>
      <c r="C3" s="48"/>
      <c r="D3" s="48"/>
      <c r="E3" s="48"/>
      <c r="F3" s="48"/>
      <c r="G3" s="48"/>
      <c r="H3" s="48"/>
      <c r="I3" s="49"/>
    </row>
    <row r="4" spans="1:9" ht="13.5" customHeight="1">
      <c r="A4" s="47" t="s">
        <v>2</v>
      </c>
      <c r="B4" s="48"/>
      <c r="C4" s="48"/>
      <c r="D4" s="48"/>
      <c r="E4" s="48"/>
      <c r="F4" s="48"/>
      <c r="G4" s="48"/>
      <c r="H4" s="48"/>
      <c r="I4" s="49"/>
    </row>
    <row r="5" spans="1:9" ht="13.5" customHeight="1">
      <c r="A5" s="50" t="s">
        <v>3</v>
      </c>
      <c r="B5" s="51"/>
      <c r="C5" s="51"/>
      <c r="D5" s="51"/>
      <c r="E5" s="51"/>
      <c r="F5" s="51"/>
      <c r="G5" s="51"/>
      <c r="H5" s="51"/>
      <c r="I5" s="52"/>
    </row>
    <row r="6" spans="1:9" ht="12.75" customHeight="1">
      <c r="A6" s="89" t="s">
        <v>4</v>
      </c>
      <c r="B6" s="51" t="s">
        <v>5</v>
      </c>
      <c r="C6" s="51"/>
      <c r="D6" s="51"/>
      <c r="E6" s="51"/>
      <c r="F6" s="51" t="s">
        <v>6</v>
      </c>
      <c r="G6" s="51" t="s">
        <v>7</v>
      </c>
      <c r="H6" s="90" t="s">
        <v>8</v>
      </c>
      <c r="I6" s="91" t="s">
        <v>9</v>
      </c>
    </row>
    <row r="7" spans="1:9">
      <c r="A7" s="89"/>
      <c r="B7" s="51"/>
      <c r="C7" s="51"/>
      <c r="D7" s="51"/>
      <c r="E7" s="51"/>
      <c r="F7" s="51"/>
      <c r="G7" s="51"/>
      <c r="H7" s="90"/>
      <c r="I7" s="91"/>
    </row>
    <row r="8" spans="1:9">
      <c r="A8" s="8" t="s">
        <v>10</v>
      </c>
      <c r="B8" s="51" t="s">
        <v>11</v>
      </c>
      <c r="C8" s="51"/>
      <c r="D8" s="51"/>
      <c r="E8" s="51"/>
      <c r="F8" s="7" t="s">
        <v>12</v>
      </c>
      <c r="G8" s="7" t="s">
        <v>13</v>
      </c>
      <c r="H8" s="9" t="s">
        <v>14</v>
      </c>
      <c r="I8" s="31" t="s">
        <v>15</v>
      </c>
    </row>
    <row r="9" spans="1:9" ht="24" customHeight="1">
      <c r="A9" s="8">
        <v>1</v>
      </c>
      <c r="B9" s="53" t="s">
        <v>16</v>
      </c>
      <c r="C9" s="53"/>
      <c r="D9" s="53"/>
      <c r="E9" s="53"/>
      <c r="F9" s="53"/>
      <c r="G9" s="53"/>
      <c r="H9" s="53"/>
      <c r="I9" s="54"/>
    </row>
    <row r="10" spans="1:9" ht="15" customHeight="1">
      <c r="A10" s="10"/>
      <c r="B10" s="55" t="s">
        <v>17</v>
      </c>
      <c r="C10" s="55"/>
      <c r="D10" s="55"/>
      <c r="E10" s="55"/>
      <c r="F10" s="11"/>
      <c r="G10" s="11"/>
      <c r="H10" s="12"/>
      <c r="I10" s="32"/>
    </row>
    <row r="11" spans="1:9" ht="15" customHeight="1">
      <c r="A11" s="13"/>
      <c r="B11" s="11" t="s">
        <v>18</v>
      </c>
      <c r="C11" s="11" t="s">
        <v>19</v>
      </c>
      <c r="D11" s="56" t="s">
        <v>20</v>
      </c>
      <c r="E11" s="56"/>
      <c r="F11" s="11"/>
      <c r="G11" s="11"/>
      <c r="H11" s="12"/>
      <c r="I11" s="32"/>
    </row>
    <row r="12" spans="1:9" ht="15" customHeight="1">
      <c r="A12" s="13">
        <v>1.1000000000000001</v>
      </c>
      <c r="B12" s="11" t="s">
        <v>21</v>
      </c>
      <c r="C12" s="11">
        <v>8.1999999999999993</v>
      </c>
      <c r="D12" s="56" t="s">
        <v>22</v>
      </c>
      <c r="E12" s="56"/>
      <c r="F12" s="11" t="s">
        <v>23</v>
      </c>
      <c r="G12" s="11">
        <v>24000</v>
      </c>
      <c r="H12" s="14"/>
      <c r="I12" s="33">
        <f>G12*H12</f>
        <v>0</v>
      </c>
    </row>
    <row r="13" spans="1:9" ht="15" customHeight="1">
      <c r="A13" s="13">
        <v>1.2</v>
      </c>
      <c r="B13" s="11" t="s">
        <v>24</v>
      </c>
      <c r="C13" s="11">
        <v>6.4</v>
      </c>
      <c r="D13" s="57" t="s">
        <v>25</v>
      </c>
      <c r="E13" s="58"/>
      <c r="F13" s="11" t="s">
        <v>23</v>
      </c>
      <c r="G13" s="11">
        <v>6000</v>
      </c>
      <c r="H13" s="14"/>
      <c r="I13" s="33"/>
    </row>
    <row r="14" spans="1:9" ht="24" customHeight="1">
      <c r="A14" s="8">
        <v>2</v>
      </c>
      <c r="B14" s="53" t="s">
        <v>26</v>
      </c>
      <c r="C14" s="53"/>
      <c r="D14" s="53"/>
      <c r="E14" s="53"/>
      <c r="F14" s="11"/>
      <c r="G14" s="11"/>
      <c r="H14" s="14"/>
      <c r="I14" s="33"/>
    </row>
    <row r="15" spans="1:9" ht="15" customHeight="1">
      <c r="A15" s="15"/>
      <c r="B15" s="11" t="s">
        <v>27</v>
      </c>
      <c r="C15" s="11" t="s">
        <v>28</v>
      </c>
      <c r="D15" s="11" t="s">
        <v>29</v>
      </c>
      <c r="E15" s="11" t="s">
        <v>30</v>
      </c>
      <c r="F15" s="11"/>
      <c r="G15" s="11"/>
      <c r="H15" s="12"/>
      <c r="I15" s="33"/>
    </row>
    <row r="16" spans="1:9" ht="15" customHeight="1">
      <c r="A16" s="15">
        <v>2.1</v>
      </c>
      <c r="B16" s="11" t="s">
        <v>21</v>
      </c>
      <c r="C16" s="11" t="s">
        <v>31</v>
      </c>
      <c r="D16" s="11" t="s">
        <v>32</v>
      </c>
      <c r="E16" s="11">
        <v>6.4</v>
      </c>
      <c r="F16" s="11" t="s">
        <v>23</v>
      </c>
      <c r="G16" s="11">
        <v>1000</v>
      </c>
      <c r="H16" s="14"/>
      <c r="I16" s="33">
        <f>G16*H16</f>
        <v>0</v>
      </c>
    </row>
    <row r="17" spans="1:11" ht="24" customHeight="1">
      <c r="A17" s="8">
        <v>3</v>
      </c>
      <c r="B17" s="53" t="s">
        <v>33</v>
      </c>
      <c r="C17" s="53"/>
      <c r="D17" s="53"/>
      <c r="E17" s="53"/>
      <c r="F17" s="16"/>
      <c r="G17" s="11"/>
      <c r="H17" s="14"/>
      <c r="I17" s="33"/>
    </row>
    <row r="18" spans="1:11" ht="15" customHeight="1">
      <c r="A18" s="13"/>
      <c r="B18" s="55" t="s">
        <v>34</v>
      </c>
      <c r="C18" s="55"/>
      <c r="D18" s="55"/>
      <c r="E18" s="55"/>
      <c r="F18" s="16"/>
      <c r="G18" s="11"/>
      <c r="H18" s="14"/>
      <c r="I18" s="33"/>
    </row>
    <row r="19" spans="1:11" ht="15" customHeight="1">
      <c r="A19" s="13"/>
      <c r="B19" s="56" t="s">
        <v>35</v>
      </c>
      <c r="C19" s="56"/>
      <c r="D19" s="56" t="s">
        <v>36</v>
      </c>
      <c r="E19" s="56"/>
      <c r="F19" s="16"/>
      <c r="G19" s="11"/>
      <c r="H19" s="12"/>
      <c r="I19" s="33"/>
    </row>
    <row r="20" spans="1:11" ht="15" customHeight="1">
      <c r="A20" s="13">
        <v>3.1</v>
      </c>
      <c r="B20" s="56" t="s">
        <v>21</v>
      </c>
      <c r="C20" s="56"/>
      <c r="D20" s="56">
        <v>6.4</v>
      </c>
      <c r="E20" s="56"/>
      <c r="F20" s="11" t="s">
        <v>23</v>
      </c>
      <c r="G20" s="11">
        <v>1000</v>
      </c>
      <c r="H20" s="14"/>
      <c r="I20" s="33">
        <f>G20*H20</f>
        <v>0</v>
      </c>
    </row>
    <row r="21" spans="1:11" ht="32.25" customHeight="1">
      <c r="A21" s="8">
        <v>4</v>
      </c>
      <c r="B21" s="53" t="s">
        <v>37</v>
      </c>
      <c r="C21" s="53"/>
      <c r="D21" s="53"/>
      <c r="E21" s="53"/>
      <c r="F21" s="11"/>
      <c r="G21" s="11"/>
      <c r="H21" s="12"/>
      <c r="I21" s="33"/>
    </row>
    <row r="22" spans="1:11" ht="24" customHeight="1">
      <c r="A22" s="13"/>
      <c r="B22" s="53" t="s">
        <v>38</v>
      </c>
      <c r="C22" s="53"/>
      <c r="D22" s="53"/>
      <c r="E22" s="53"/>
      <c r="F22" s="11"/>
      <c r="G22" s="11"/>
      <c r="H22" s="12"/>
      <c r="I22" s="33"/>
    </row>
    <row r="23" spans="1:11" ht="15" customHeight="1">
      <c r="A23" s="13"/>
      <c r="B23" s="11" t="s">
        <v>39</v>
      </c>
      <c r="C23" s="11" t="s">
        <v>19</v>
      </c>
      <c r="D23" s="56" t="s">
        <v>20</v>
      </c>
      <c r="E23" s="56"/>
      <c r="F23" s="17"/>
      <c r="G23" s="11"/>
      <c r="H23" s="14"/>
      <c r="I23" s="33"/>
    </row>
    <row r="24" spans="1:11" ht="15" customHeight="1">
      <c r="A24" s="13">
        <v>4.0999999999999996</v>
      </c>
      <c r="B24" s="11" t="s">
        <v>21</v>
      </c>
      <c r="C24" s="11">
        <v>8.1999999999999993</v>
      </c>
      <c r="D24" s="56" t="s">
        <v>22</v>
      </c>
      <c r="E24" s="56"/>
      <c r="F24" s="11" t="s">
        <v>23</v>
      </c>
      <c r="G24" s="11">
        <v>2000</v>
      </c>
      <c r="H24" s="14"/>
      <c r="I24" s="33">
        <f>G24*H24</f>
        <v>0</v>
      </c>
    </row>
    <row r="25" spans="1:11" ht="24" customHeight="1">
      <c r="A25" s="13"/>
      <c r="B25" s="53" t="s">
        <v>40</v>
      </c>
      <c r="C25" s="53"/>
      <c r="D25" s="53"/>
      <c r="E25" s="53"/>
      <c r="F25" s="11"/>
      <c r="G25" s="11"/>
      <c r="H25" s="12"/>
      <c r="I25" s="33"/>
    </row>
    <row r="26" spans="1:11" ht="15" customHeight="1">
      <c r="A26" s="13"/>
      <c r="B26" s="11" t="s">
        <v>39</v>
      </c>
      <c r="C26" s="11" t="s">
        <v>19</v>
      </c>
      <c r="D26" s="56" t="s">
        <v>20</v>
      </c>
      <c r="E26" s="56"/>
      <c r="F26" s="17"/>
      <c r="G26" s="11"/>
      <c r="H26" s="14"/>
      <c r="I26" s="33"/>
    </row>
    <row r="27" spans="1:11" ht="15" customHeight="1">
      <c r="A27" s="13">
        <v>4.2</v>
      </c>
      <c r="B27" s="11" t="s">
        <v>21</v>
      </c>
      <c r="C27" s="11">
        <v>8.1999999999999993</v>
      </c>
      <c r="D27" s="56" t="s">
        <v>22</v>
      </c>
      <c r="E27" s="56"/>
      <c r="F27" s="11" t="s">
        <v>23</v>
      </c>
      <c r="G27" s="11">
        <v>2000</v>
      </c>
      <c r="H27" s="14"/>
      <c r="I27" s="33">
        <f>G27*H27</f>
        <v>0</v>
      </c>
    </row>
    <row r="28" spans="1:11" ht="24" customHeight="1">
      <c r="A28" s="8">
        <v>5</v>
      </c>
      <c r="B28" s="53" t="s">
        <v>41</v>
      </c>
      <c r="C28" s="53"/>
      <c r="D28" s="53"/>
      <c r="E28" s="53"/>
      <c r="F28" s="11"/>
      <c r="G28" s="11"/>
      <c r="H28" s="14"/>
      <c r="I28" s="33"/>
    </row>
    <row r="29" spans="1:11" ht="68.25" customHeight="1">
      <c r="A29" s="13"/>
      <c r="B29" s="55" t="s">
        <v>42</v>
      </c>
      <c r="C29" s="55"/>
      <c r="D29" s="55"/>
      <c r="E29" s="55"/>
      <c r="F29" s="11"/>
      <c r="G29" s="11"/>
      <c r="H29" s="12"/>
      <c r="I29" s="33"/>
    </row>
    <row r="30" spans="1:11" ht="15" customHeight="1">
      <c r="A30" s="13">
        <v>5.0999999999999996</v>
      </c>
      <c r="B30" s="55" t="s">
        <v>43</v>
      </c>
      <c r="C30" s="55"/>
      <c r="D30" s="55"/>
      <c r="E30" s="55"/>
      <c r="F30" s="11" t="s">
        <v>44</v>
      </c>
      <c r="G30" s="11">
        <v>36</v>
      </c>
      <c r="H30" s="14"/>
      <c r="I30" s="33">
        <f>G30*H30</f>
        <v>0</v>
      </c>
      <c r="K30" s="34"/>
    </row>
    <row r="31" spans="1:11" ht="15" customHeight="1">
      <c r="A31" s="13">
        <v>5.2</v>
      </c>
      <c r="B31" s="55" t="s">
        <v>45</v>
      </c>
      <c r="C31" s="55"/>
      <c r="D31" s="55"/>
      <c r="E31" s="55"/>
      <c r="F31" s="11" t="s">
        <v>44</v>
      </c>
      <c r="G31" s="11">
        <v>72</v>
      </c>
      <c r="H31" s="14"/>
      <c r="I31" s="33">
        <f>G31*H31</f>
        <v>0</v>
      </c>
      <c r="K31" s="34"/>
    </row>
    <row r="32" spans="1:11" ht="15" customHeight="1">
      <c r="A32" s="13">
        <v>5.3</v>
      </c>
      <c r="B32" s="55" t="s">
        <v>46</v>
      </c>
      <c r="C32" s="55"/>
      <c r="D32" s="55"/>
      <c r="E32" s="55"/>
      <c r="F32" s="11" t="s">
        <v>44</v>
      </c>
      <c r="G32" s="11">
        <v>720</v>
      </c>
      <c r="H32" s="14"/>
      <c r="I32" s="33">
        <f>G32*H32</f>
        <v>0</v>
      </c>
      <c r="K32" s="34"/>
    </row>
    <row r="33" spans="1:11" ht="15" customHeight="1">
      <c r="A33" s="13">
        <v>5.4</v>
      </c>
      <c r="B33" s="55" t="s">
        <v>47</v>
      </c>
      <c r="C33" s="55"/>
      <c r="D33" s="55"/>
      <c r="E33" s="55"/>
      <c r="F33" s="11" t="s">
        <v>44</v>
      </c>
      <c r="G33" s="11">
        <v>72</v>
      </c>
      <c r="H33" s="14"/>
      <c r="I33" s="33">
        <f>G33*H33</f>
        <v>0</v>
      </c>
      <c r="K33" s="34"/>
    </row>
    <row r="34" spans="1:11" ht="15" customHeight="1">
      <c r="A34" s="13">
        <v>5.5</v>
      </c>
      <c r="B34" s="55" t="s">
        <v>48</v>
      </c>
      <c r="C34" s="55"/>
      <c r="D34" s="55"/>
      <c r="E34" s="55"/>
      <c r="F34" s="11" t="s">
        <v>44</v>
      </c>
      <c r="G34" s="11">
        <v>98</v>
      </c>
      <c r="H34" s="14"/>
      <c r="I34" s="33">
        <f>G34*H34</f>
        <v>0</v>
      </c>
      <c r="K34" s="34"/>
    </row>
    <row r="35" spans="1:11" ht="30.75" customHeight="1">
      <c r="A35" s="13"/>
      <c r="B35" s="55" t="s">
        <v>159</v>
      </c>
      <c r="C35" s="55"/>
      <c r="D35" s="55"/>
      <c r="E35" s="55"/>
      <c r="F35" s="11"/>
      <c r="G35" s="11"/>
      <c r="H35" s="12"/>
      <c r="I35" s="33"/>
    </row>
    <row r="36" spans="1:11" s="1" customFormat="1" ht="24" customHeight="1">
      <c r="A36" s="18">
        <v>6</v>
      </c>
      <c r="B36" s="53" t="s">
        <v>49</v>
      </c>
      <c r="C36" s="53"/>
      <c r="D36" s="53"/>
      <c r="E36" s="53"/>
      <c r="F36" s="19"/>
      <c r="G36" s="20"/>
      <c r="H36" s="21"/>
      <c r="I36" s="33"/>
    </row>
    <row r="37" spans="1:11" s="1" customFormat="1" ht="36.75" customHeight="1">
      <c r="A37" s="22">
        <v>6.1</v>
      </c>
      <c r="B37" s="55" t="s">
        <v>50</v>
      </c>
      <c r="C37" s="55"/>
      <c r="D37" s="55"/>
      <c r="E37" s="55"/>
      <c r="F37" s="11" t="s">
        <v>51</v>
      </c>
      <c r="G37" s="23">
        <v>2</v>
      </c>
      <c r="H37" s="24"/>
      <c r="I37" s="33">
        <f>G37*H37</f>
        <v>0</v>
      </c>
    </row>
    <row r="38" spans="1:11" s="1" customFormat="1" ht="24" customHeight="1">
      <c r="A38" s="18">
        <v>7</v>
      </c>
      <c r="B38" s="53" t="s">
        <v>52</v>
      </c>
      <c r="C38" s="53"/>
      <c r="D38" s="53"/>
      <c r="E38" s="53"/>
      <c r="F38" s="19"/>
      <c r="G38" s="20"/>
      <c r="H38" s="21"/>
      <c r="I38" s="33"/>
    </row>
    <row r="39" spans="1:11" s="1" customFormat="1" ht="16.5" customHeight="1">
      <c r="A39" s="22">
        <v>7.1</v>
      </c>
      <c r="B39" s="55" t="s">
        <v>53</v>
      </c>
      <c r="C39" s="55"/>
      <c r="D39" s="55"/>
      <c r="E39" s="55"/>
      <c r="F39" s="11" t="s">
        <v>54</v>
      </c>
      <c r="G39" s="23">
        <v>1500</v>
      </c>
      <c r="H39" s="24"/>
      <c r="I39" s="33"/>
    </row>
    <row r="40" spans="1:11" s="1" customFormat="1" ht="16.5" customHeight="1">
      <c r="A40" s="22">
        <v>7.2</v>
      </c>
      <c r="B40" s="55" t="s">
        <v>55</v>
      </c>
      <c r="C40" s="55"/>
      <c r="D40" s="55"/>
      <c r="E40" s="55"/>
      <c r="F40" s="11" t="s">
        <v>54</v>
      </c>
      <c r="G40" s="23">
        <v>150</v>
      </c>
      <c r="H40" s="24"/>
      <c r="I40" s="33"/>
    </row>
    <row r="41" spans="1:11" s="1" customFormat="1" ht="24" customHeight="1">
      <c r="A41" s="18">
        <v>8</v>
      </c>
      <c r="B41" s="53" t="s">
        <v>56</v>
      </c>
      <c r="C41" s="53"/>
      <c r="D41" s="53"/>
      <c r="E41" s="53"/>
      <c r="F41" s="25"/>
      <c r="G41" s="25"/>
      <c r="H41" s="24"/>
      <c r="I41" s="33"/>
    </row>
    <row r="42" spans="1:11" s="1" customFormat="1" ht="15" customHeight="1">
      <c r="A42" s="18"/>
      <c r="B42" s="53" t="s">
        <v>57</v>
      </c>
      <c r="C42" s="53"/>
      <c r="D42" s="53"/>
      <c r="E42" s="53"/>
      <c r="F42" s="25"/>
      <c r="G42" s="25"/>
      <c r="H42" s="24"/>
      <c r="I42" s="33"/>
    </row>
    <row r="43" spans="1:11" s="1" customFormat="1" ht="66" customHeight="1">
      <c r="A43" s="26"/>
      <c r="B43" s="55" t="s">
        <v>58</v>
      </c>
      <c r="C43" s="59"/>
      <c r="D43" s="59"/>
      <c r="E43" s="59"/>
      <c r="F43" s="25"/>
      <c r="G43" s="25"/>
      <c r="H43" s="24"/>
      <c r="I43" s="33"/>
    </row>
    <row r="44" spans="1:11" s="1" customFormat="1" ht="15" customHeight="1">
      <c r="A44" s="27">
        <v>8.1</v>
      </c>
      <c r="B44" s="53" t="s">
        <v>59</v>
      </c>
      <c r="C44" s="53"/>
      <c r="D44" s="53"/>
      <c r="E44" s="53"/>
      <c r="F44" s="11" t="s">
        <v>60</v>
      </c>
      <c r="G44" s="28">
        <v>13</v>
      </c>
      <c r="H44" s="24"/>
      <c r="I44" s="33">
        <f>G44*H44</f>
        <v>0</v>
      </c>
    </row>
    <row r="45" spans="1:11" s="1" customFormat="1" ht="44.25" customHeight="1">
      <c r="A45" s="29">
        <v>8.1999999999999993</v>
      </c>
      <c r="B45" s="55" t="s">
        <v>61</v>
      </c>
      <c r="C45" s="59"/>
      <c r="D45" s="59"/>
      <c r="E45" s="59"/>
      <c r="F45" s="25"/>
      <c r="G45" s="25"/>
      <c r="H45" s="24"/>
      <c r="I45" s="33"/>
    </row>
    <row r="46" spans="1:11" s="1" customFormat="1" ht="26.25" customHeight="1">
      <c r="A46" s="27" t="s">
        <v>62</v>
      </c>
      <c r="B46" s="55" t="s">
        <v>63</v>
      </c>
      <c r="C46" s="59"/>
      <c r="D46" s="59"/>
      <c r="E46" s="59"/>
      <c r="F46" s="11" t="s">
        <v>64</v>
      </c>
      <c r="G46" s="28">
        <v>25</v>
      </c>
      <c r="H46" s="24"/>
      <c r="I46" s="33">
        <f>G46*H46</f>
        <v>0</v>
      </c>
    </row>
    <row r="47" spans="1:11" s="1" customFormat="1" ht="33" customHeight="1">
      <c r="A47" s="27" t="s">
        <v>65</v>
      </c>
      <c r="B47" s="55" t="s">
        <v>66</v>
      </c>
      <c r="C47" s="59"/>
      <c r="D47" s="59"/>
      <c r="E47" s="59"/>
      <c r="F47" s="11" t="s">
        <v>64</v>
      </c>
      <c r="G47" s="28">
        <v>25</v>
      </c>
      <c r="H47" s="24"/>
      <c r="I47" s="33">
        <f>G47*H47</f>
        <v>0</v>
      </c>
    </row>
    <row r="48" spans="1:11" s="1" customFormat="1" ht="78" customHeight="1">
      <c r="A48" s="29">
        <v>8.3000000000000007</v>
      </c>
      <c r="B48" s="53" t="s">
        <v>67</v>
      </c>
      <c r="C48" s="60"/>
      <c r="D48" s="60"/>
      <c r="E48" s="60"/>
      <c r="F48" s="11" t="s">
        <v>64</v>
      </c>
      <c r="G48" s="28">
        <v>30</v>
      </c>
      <c r="H48" s="24"/>
      <c r="I48" s="33">
        <f>G48*H48</f>
        <v>0</v>
      </c>
    </row>
    <row r="49" spans="1:9" s="1" customFormat="1" ht="24" customHeight="1">
      <c r="A49" s="18">
        <v>9</v>
      </c>
      <c r="B49" s="53" t="s">
        <v>68</v>
      </c>
      <c r="C49" s="53"/>
      <c r="D49" s="53"/>
      <c r="E49" s="53"/>
      <c r="F49" s="25"/>
      <c r="G49" s="25"/>
      <c r="H49" s="24"/>
      <c r="I49" s="33"/>
    </row>
    <row r="50" spans="1:9" s="1" customFormat="1" ht="43.5" customHeight="1">
      <c r="A50" s="26"/>
      <c r="B50" s="55" t="s">
        <v>69</v>
      </c>
      <c r="C50" s="55"/>
      <c r="D50" s="55"/>
      <c r="E50" s="55"/>
      <c r="F50" s="25"/>
      <c r="G50" s="25"/>
      <c r="H50" s="24"/>
      <c r="I50" s="33"/>
    </row>
    <row r="51" spans="1:9" s="1" customFormat="1" ht="15" customHeight="1">
      <c r="A51" s="29">
        <v>9.1</v>
      </c>
      <c r="B51" s="55" t="s">
        <v>70</v>
      </c>
      <c r="C51" s="55"/>
      <c r="D51" s="55"/>
      <c r="E51" s="55"/>
      <c r="F51" s="11" t="s">
        <v>23</v>
      </c>
      <c r="G51" s="28">
        <v>26000</v>
      </c>
      <c r="H51" s="24"/>
      <c r="I51" s="33">
        <f t="shared" ref="I51:I56" si="0">G51*H51</f>
        <v>0</v>
      </c>
    </row>
    <row r="52" spans="1:9" s="1" customFormat="1" ht="15" customHeight="1">
      <c r="A52" s="29">
        <v>9.1999999999999993</v>
      </c>
      <c r="B52" s="55" t="s">
        <v>71</v>
      </c>
      <c r="C52" s="55"/>
      <c r="D52" s="55"/>
      <c r="E52" s="55"/>
      <c r="F52" s="11" t="s">
        <v>23</v>
      </c>
      <c r="G52" s="28">
        <v>1200</v>
      </c>
      <c r="H52" s="24"/>
      <c r="I52" s="33">
        <f t="shared" si="0"/>
        <v>0</v>
      </c>
    </row>
    <row r="53" spans="1:9" s="1" customFormat="1" ht="15" customHeight="1">
      <c r="A53" s="29">
        <v>9.3000000000000007</v>
      </c>
      <c r="B53" s="55" t="s">
        <v>72</v>
      </c>
      <c r="C53" s="55"/>
      <c r="D53" s="55"/>
      <c r="E53" s="55"/>
      <c r="F53" s="11" t="s">
        <v>23</v>
      </c>
      <c r="G53" s="28">
        <v>1700</v>
      </c>
      <c r="H53" s="24"/>
      <c r="I53" s="33">
        <f t="shared" si="0"/>
        <v>0</v>
      </c>
    </row>
    <row r="54" spans="1:9" s="1" customFormat="1" ht="15" customHeight="1">
      <c r="A54" s="29">
        <v>9.4</v>
      </c>
      <c r="B54" s="55" t="s">
        <v>73</v>
      </c>
      <c r="C54" s="55"/>
      <c r="D54" s="55"/>
      <c r="E54" s="55"/>
      <c r="F54" s="11" t="s">
        <v>23</v>
      </c>
      <c r="G54" s="28">
        <v>1200</v>
      </c>
      <c r="H54" s="24"/>
      <c r="I54" s="33">
        <f t="shared" si="0"/>
        <v>0</v>
      </c>
    </row>
    <row r="55" spans="1:9" s="1" customFormat="1" ht="28.5" customHeight="1">
      <c r="A55" s="18">
        <v>10</v>
      </c>
      <c r="B55" s="53" t="s">
        <v>74</v>
      </c>
      <c r="C55" s="53"/>
      <c r="D55" s="53"/>
      <c r="E55" s="53"/>
      <c r="F55" s="11" t="s">
        <v>75</v>
      </c>
      <c r="G55" s="28">
        <v>400</v>
      </c>
      <c r="H55" s="24"/>
      <c r="I55" s="33">
        <f t="shared" si="0"/>
        <v>0</v>
      </c>
    </row>
    <row r="56" spans="1:9" s="1" customFormat="1" ht="15" customHeight="1">
      <c r="A56" s="18">
        <v>11</v>
      </c>
      <c r="B56" s="53" t="s">
        <v>155</v>
      </c>
      <c r="C56" s="53"/>
      <c r="D56" s="53"/>
      <c r="E56" s="53"/>
      <c r="F56" s="11"/>
      <c r="G56" s="28"/>
      <c r="H56" s="24"/>
      <c r="I56" s="33">
        <f t="shared" si="0"/>
        <v>0</v>
      </c>
    </row>
    <row r="57" spans="1:9" s="1" customFormat="1" ht="15" customHeight="1">
      <c r="A57" s="29">
        <v>11.1</v>
      </c>
      <c r="B57" s="61" t="s">
        <v>76</v>
      </c>
      <c r="C57" s="62"/>
      <c r="D57" s="62"/>
      <c r="E57" s="63"/>
      <c r="F57" s="11" t="s">
        <v>77</v>
      </c>
      <c r="G57" s="28">
        <v>10</v>
      </c>
      <c r="H57" s="24"/>
      <c r="I57" s="33"/>
    </row>
    <row r="58" spans="1:9" s="1" customFormat="1" ht="15" customHeight="1">
      <c r="A58" s="29">
        <v>11.2</v>
      </c>
      <c r="B58" s="61" t="s">
        <v>78</v>
      </c>
      <c r="C58" s="62"/>
      <c r="D58" s="62"/>
      <c r="E58" s="63"/>
      <c r="F58" s="11" t="s">
        <v>77</v>
      </c>
      <c r="G58" s="28">
        <v>3</v>
      </c>
      <c r="H58" s="24"/>
      <c r="I58" s="33"/>
    </row>
    <row r="59" spans="1:9" s="1" customFormat="1" ht="36" customHeight="1">
      <c r="A59" s="29"/>
      <c r="B59" s="65" t="s">
        <v>157</v>
      </c>
      <c r="C59" s="62"/>
      <c r="D59" s="62"/>
      <c r="E59" s="63"/>
      <c r="F59" s="11"/>
      <c r="G59" s="28"/>
      <c r="H59" s="24"/>
      <c r="I59" s="33"/>
    </row>
    <row r="60" spans="1:9" s="1" customFormat="1" ht="24" customHeight="1">
      <c r="A60" s="18">
        <v>12</v>
      </c>
      <c r="B60" s="64" t="s">
        <v>79</v>
      </c>
      <c r="C60" s="64"/>
      <c r="D60" s="64"/>
      <c r="E60" s="64"/>
      <c r="F60" s="11"/>
      <c r="G60" s="28"/>
      <c r="H60" s="24"/>
      <c r="I60" s="33"/>
    </row>
    <row r="61" spans="1:9" s="1" customFormat="1" ht="15">
      <c r="A61" s="29">
        <v>12.1</v>
      </c>
      <c r="B61" s="55" t="s">
        <v>80</v>
      </c>
      <c r="C61" s="55"/>
      <c r="D61" s="55"/>
      <c r="E61" s="55"/>
      <c r="F61" s="11" t="s">
        <v>81</v>
      </c>
      <c r="G61" s="23">
        <v>36</v>
      </c>
      <c r="H61" s="30"/>
      <c r="I61" s="33">
        <f>G61*H61</f>
        <v>0</v>
      </c>
    </row>
    <row r="62" spans="1:9" s="1" customFormat="1" ht="46.5" customHeight="1">
      <c r="A62" s="29">
        <v>12.2</v>
      </c>
      <c r="B62" s="55" t="s">
        <v>82</v>
      </c>
      <c r="C62" s="59"/>
      <c r="D62" s="59"/>
      <c r="E62" s="59"/>
      <c r="F62" s="25"/>
      <c r="G62" s="25"/>
      <c r="H62" s="24"/>
      <c r="I62" s="33"/>
    </row>
    <row r="63" spans="1:9" s="1" customFormat="1" ht="15">
      <c r="A63" s="29" t="s">
        <v>83</v>
      </c>
      <c r="B63" s="55" t="s">
        <v>84</v>
      </c>
      <c r="C63" s="55"/>
      <c r="D63" s="55"/>
      <c r="E63" s="55"/>
      <c r="F63" s="7" t="s">
        <v>85</v>
      </c>
      <c r="G63" s="28">
        <v>22</v>
      </c>
      <c r="H63" s="30"/>
      <c r="I63" s="33">
        <f t="shared" ref="I63:I75" si="1">G63*H63</f>
        <v>0</v>
      </c>
    </row>
    <row r="64" spans="1:9" s="1" customFormat="1" ht="15">
      <c r="A64" s="29" t="s">
        <v>86</v>
      </c>
      <c r="B64" s="55" t="s">
        <v>87</v>
      </c>
      <c r="C64" s="55"/>
      <c r="D64" s="55"/>
      <c r="E64" s="55"/>
      <c r="F64" s="7" t="s">
        <v>85</v>
      </c>
      <c r="G64" s="28">
        <v>6</v>
      </c>
      <c r="H64" s="30"/>
      <c r="I64" s="33">
        <f t="shared" si="1"/>
        <v>0</v>
      </c>
    </row>
    <row r="65" spans="1:9" s="1" customFormat="1" ht="15">
      <c r="A65" s="29" t="s">
        <v>88</v>
      </c>
      <c r="B65" s="55" t="s">
        <v>89</v>
      </c>
      <c r="C65" s="55"/>
      <c r="D65" s="55"/>
      <c r="E65" s="55"/>
      <c r="F65" s="7" t="s">
        <v>85</v>
      </c>
      <c r="G65" s="28">
        <v>6</v>
      </c>
      <c r="H65" s="30"/>
      <c r="I65" s="33">
        <f t="shared" si="1"/>
        <v>0</v>
      </c>
    </row>
    <row r="66" spans="1:9" s="1" customFormat="1" ht="15">
      <c r="A66" s="29" t="s">
        <v>90</v>
      </c>
      <c r="B66" s="55" t="s">
        <v>91</v>
      </c>
      <c r="C66" s="55"/>
      <c r="D66" s="55"/>
      <c r="E66" s="55"/>
      <c r="F66" s="7" t="s">
        <v>85</v>
      </c>
      <c r="G66" s="28">
        <v>6</v>
      </c>
      <c r="H66" s="30"/>
      <c r="I66" s="33">
        <f t="shared" si="1"/>
        <v>0</v>
      </c>
    </row>
    <row r="67" spans="1:9" s="1" customFormat="1" ht="15">
      <c r="A67" s="29" t="s">
        <v>92</v>
      </c>
      <c r="B67" s="55" t="s">
        <v>93</v>
      </c>
      <c r="C67" s="55"/>
      <c r="D67" s="55"/>
      <c r="E67" s="55"/>
      <c r="F67" s="7" t="s">
        <v>85</v>
      </c>
      <c r="G67" s="28">
        <v>7</v>
      </c>
      <c r="H67" s="30"/>
      <c r="I67" s="33">
        <f t="shared" si="1"/>
        <v>0</v>
      </c>
    </row>
    <row r="68" spans="1:9" s="1" customFormat="1" ht="15">
      <c r="A68" s="29" t="s">
        <v>94</v>
      </c>
      <c r="B68" s="55" t="s">
        <v>95</v>
      </c>
      <c r="C68" s="55"/>
      <c r="D68" s="55"/>
      <c r="E68" s="55"/>
      <c r="F68" s="7" t="s">
        <v>85</v>
      </c>
      <c r="G68" s="28">
        <v>22</v>
      </c>
      <c r="H68" s="30"/>
      <c r="I68" s="33">
        <f t="shared" si="1"/>
        <v>0</v>
      </c>
    </row>
    <row r="69" spans="1:9" s="1" customFormat="1" ht="14.1" customHeight="1">
      <c r="A69" s="29" t="s">
        <v>96</v>
      </c>
      <c r="B69" s="55" t="s">
        <v>97</v>
      </c>
      <c r="C69" s="55"/>
      <c r="D69" s="55"/>
      <c r="E69" s="55"/>
      <c r="F69" s="7" t="s">
        <v>85</v>
      </c>
      <c r="G69" s="28">
        <v>7</v>
      </c>
      <c r="H69" s="24"/>
      <c r="I69" s="33">
        <f t="shared" si="1"/>
        <v>0</v>
      </c>
    </row>
    <row r="70" spans="1:9" s="1" customFormat="1" ht="56.25" customHeight="1">
      <c r="A70" s="29">
        <v>12.3</v>
      </c>
      <c r="B70" s="55" t="s">
        <v>98</v>
      </c>
      <c r="C70" s="59"/>
      <c r="D70" s="59"/>
      <c r="E70" s="59"/>
      <c r="F70" s="7"/>
      <c r="G70" s="28"/>
      <c r="H70" s="30"/>
      <c r="I70" s="33">
        <f t="shared" si="1"/>
        <v>0</v>
      </c>
    </row>
    <row r="71" spans="1:9" s="1" customFormat="1" ht="15">
      <c r="A71" s="29" t="s">
        <v>99</v>
      </c>
      <c r="B71" s="61" t="s">
        <v>100</v>
      </c>
      <c r="C71" s="62"/>
      <c r="D71" s="62"/>
      <c r="E71" s="63"/>
      <c r="F71" s="7" t="s">
        <v>85</v>
      </c>
      <c r="G71" s="28">
        <v>45</v>
      </c>
      <c r="H71" s="30"/>
      <c r="I71" s="33"/>
    </row>
    <row r="72" spans="1:9" s="1" customFormat="1" ht="15">
      <c r="A72" s="29" t="s">
        <v>101</v>
      </c>
      <c r="B72" s="55" t="s">
        <v>102</v>
      </c>
      <c r="C72" s="59"/>
      <c r="D72" s="59"/>
      <c r="E72" s="59"/>
      <c r="F72" s="7" t="s">
        <v>85</v>
      </c>
      <c r="G72" s="28">
        <v>25</v>
      </c>
      <c r="H72" s="30"/>
      <c r="I72" s="33">
        <f t="shared" si="1"/>
        <v>0</v>
      </c>
    </row>
    <row r="73" spans="1:9" s="1" customFormat="1" ht="15">
      <c r="A73" s="29" t="s">
        <v>103</v>
      </c>
      <c r="B73" s="61" t="s">
        <v>104</v>
      </c>
      <c r="C73" s="62"/>
      <c r="D73" s="62"/>
      <c r="E73" s="63"/>
      <c r="F73" s="7" t="s">
        <v>85</v>
      </c>
      <c r="G73" s="28">
        <v>2</v>
      </c>
      <c r="H73" s="30"/>
      <c r="I73" s="33">
        <f t="shared" si="1"/>
        <v>0</v>
      </c>
    </row>
    <row r="74" spans="1:9" s="1" customFormat="1" ht="15">
      <c r="A74" s="29" t="s">
        <v>105</v>
      </c>
      <c r="B74" s="55" t="s">
        <v>106</v>
      </c>
      <c r="C74" s="59"/>
      <c r="D74" s="59"/>
      <c r="E74" s="59"/>
      <c r="F74" s="7" t="s">
        <v>85</v>
      </c>
      <c r="G74" s="28">
        <v>2</v>
      </c>
      <c r="H74" s="30"/>
      <c r="I74" s="33">
        <f t="shared" si="1"/>
        <v>0</v>
      </c>
    </row>
    <row r="75" spans="1:9" s="1" customFormat="1" ht="27" customHeight="1">
      <c r="A75" s="18">
        <v>13</v>
      </c>
      <c r="B75" s="66" t="s">
        <v>107</v>
      </c>
      <c r="C75" s="66"/>
      <c r="D75" s="66"/>
      <c r="E75" s="66"/>
      <c r="F75" s="35" t="s">
        <v>60</v>
      </c>
      <c r="G75" s="36">
        <v>2</v>
      </c>
      <c r="H75" s="24"/>
      <c r="I75" s="33">
        <f t="shared" si="1"/>
        <v>0</v>
      </c>
    </row>
    <row r="76" spans="1:9" s="1" customFormat="1" ht="15" customHeight="1">
      <c r="A76" s="18">
        <v>14</v>
      </c>
      <c r="B76" s="67" t="s">
        <v>108</v>
      </c>
      <c r="C76" s="67"/>
      <c r="D76" s="67"/>
      <c r="E76" s="67"/>
      <c r="F76" s="35"/>
      <c r="G76" s="36"/>
      <c r="H76" s="24"/>
      <c r="I76" s="33"/>
    </row>
    <row r="77" spans="1:9" s="1" customFormat="1">
      <c r="A77" s="29">
        <v>14.1</v>
      </c>
      <c r="B77" s="68" t="s">
        <v>109</v>
      </c>
      <c r="C77" s="68"/>
      <c r="D77" s="68"/>
      <c r="E77" s="68"/>
      <c r="F77" s="35" t="s">
        <v>60</v>
      </c>
      <c r="G77" s="36">
        <v>16</v>
      </c>
      <c r="H77" s="24"/>
      <c r="I77" s="33">
        <f>H77*G77</f>
        <v>0</v>
      </c>
    </row>
    <row r="78" spans="1:9" s="1" customFormat="1">
      <c r="A78" s="29">
        <v>14.2</v>
      </c>
      <c r="B78" s="68" t="s">
        <v>110</v>
      </c>
      <c r="C78" s="68"/>
      <c r="D78" s="68"/>
      <c r="E78" s="68"/>
      <c r="F78" s="35" t="s">
        <v>60</v>
      </c>
      <c r="G78" s="36">
        <v>8</v>
      </c>
      <c r="H78" s="24"/>
      <c r="I78" s="33">
        <f>H78*G78</f>
        <v>0</v>
      </c>
    </row>
    <row r="79" spans="1:9" s="1" customFormat="1">
      <c r="A79" s="29">
        <v>14.3</v>
      </c>
      <c r="B79" s="68" t="s">
        <v>156</v>
      </c>
      <c r="C79" s="68"/>
      <c r="D79" s="68"/>
      <c r="E79" s="68"/>
      <c r="F79" s="35" t="s">
        <v>60</v>
      </c>
      <c r="G79" s="36">
        <v>4</v>
      </c>
      <c r="H79" s="24"/>
      <c r="I79" s="33"/>
    </row>
    <row r="80" spans="1:9" s="1" customFormat="1" ht="15" customHeight="1">
      <c r="A80" s="18">
        <v>15</v>
      </c>
      <c r="B80" s="67" t="s">
        <v>111</v>
      </c>
      <c r="C80" s="67"/>
      <c r="D80" s="67"/>
      <c r="E80" s="67"/>
      <c r="F80" s="35"/>
      <c r="G80" s="36"/>
      <c r="H80" s="24"/>
      <c r="I80" s="33"/>
    </row>
    <row r="81" spans="1:9" s="1" customFormat="1">
      <c r="A81" s="29">
        <v>15.1</v>
      </c>
      <c r="B81" s="68" t="s">
        <v>112</v>
      </c>
      <c r="C81" s="68"/>
      <c r="D81" s="68"/>
      <c r="E81" s="68"/>
      <c r="F81" s="35" t="s">
        <v>60</v>
      </c>
      <c r="G81" s="36">
        <v>16</v>
      </c>
      <c r="H81" s="24"/>
      <c r="I81" s="33">
        <f>H81*G81</f>
        <v>0</v>
      </c>
    </row>
    <row r="82" spans="1:9" s="1" customFormat="1" ht="15" customHeight="1">
      <c r="A82" s="18">
        <v>16</v>
      </c>
      <c r="B82" s="67" t="s">
        <v>113</v>
      </c>
      <c r="C82" s="67"/>
      <c r="D82" s="67"/>
      <c r="E82" s="67"/>
      <c r="F82" s="35"/>
      <c r="G82" s="36"/>
      <c r="H82" s="24"/>
      <c r="I82" s="33"/>
    </row>
    <row r="83" spans="1:9" s="1" customFormat="1">
      <c r="A83" s="29">
        <v>16.100000000000001</v>
      </c>
      <c r="B83" s="68" t="s">
        <v>114</v>
      </c>
      <c r="C83" s="68"/>
      <c r="D83" s="68"/>
      <c r="E83" s="68"/>
      <c r="F83" s="35" t="s">
        <v>60</v>
      </c>
      <c r="G83" s="36">
        <v>16</v>
      </c>
      <c r="H83" s="24"/>
      <c r="I83" s="33">
        <f>H83*G83</f>
        <v>0</v>
      </c>
    </row>
    <row r="84" spans="1:9" s="1" customFormat="1">
      <c r="A84" s="29">
        <v>16.2</v>
      </c>
      <c r="B84" s="69" t="s">
        <v>115</v>
      </c>
      <c r="C84" s="70"/>
      <c r="D84" s="70"/>
      <c r="E84" s="71"/>
      <c r="F84" s="35" t="s">
        <v>60</v>
      </c>
      <c r="G84" s="36">
        <v>16</v>
      </c>
      <c r="H84" s="24"/>
      <c r="I84" s="33">
        <f>H84*G84</f>
        <v>0</v>
      </c>
    </row>
    <row r="85" spans="1:9" s="1" customFormat="1" ht="78" customHeight="1">
      <c r="A85" s="18"/>
      <c r="B85" s="72" t="s">
        <v>116</v>
      </c>
      <c r="C85" s="72"/>
      <c r="D85" s="72"/>
      <c r="E85" s="72"/>
      <c r="F85" s="35"/>
      <c r="G85" s="36"/>
      <c r="H85" s="24"/>
      <c r="I85" s="33"/>
    </row>
    <row r="86" spans="1:9" s="1" customFormat="1" ht="34.5" customHeight="1">
      <c r="A86" s="18">
        <v>17</v>
      </c>
      <c r="B86" s="73" t="s">
        <v>117</v>
      </c>
      <c r="C86" s="74"/>
      <c r="D86" s="74"/>
      <c r="E86" s="75"/>
      <c r="F86" s="35"/>
      <c r="G86" s="36"/>
      <c r="H86" s="24"/>
      <c r="I86" s="33"/>
    </row>
    <row r="87" spans="1:9" s="1" customFormat="1" ht="24" customHeight="1">
      <c r="A87" s="29">
        <v>17.100000000000001</v>
      </c>
      <c r="B87" s="76" t="s">
        <v>118</v>
      </c>
      <c r="C87" s="77"/>
      <c r="D87" s="77"/>
      <c r="E87" s="78"/>
      <c r="F87" s="37" t="s">
        <v>75</v>
      </c>
      <c r="G87" s="36">
        <v>200</v>
      </c>
      <c r="H87" s="24"/>
      <c r="I87" s="33"/>
    </row>
    <row r="88" spans="1:9" s="1" customFormat="1" ht="24" customHeight="1">
      <c r="A88" s="29">
        <v>17.2</v>
      </c>
      <c r="B88" s="76" t="s">
        <v>119</v>
      </c>
      <c r="C88" s="77"/>
      <c r="D88" s="77"/>
      <c r="E88" s="78"/>
      <c r="F88" s="37" t="s">
        <v>120</v>
      </c>
      <c r="G88" s="36">
        <v>40</v>
      </c>
      <c r="H88" s="24"/>
      <c r="I88" s="33"/>
    </row>
    <row r="89" spans="1:9" s="1" customFormat="1" ht="24" customHeight="1">
      <c r="A89" s="29">
        <v>17.3</v>
      </c>
      <c r="B89" s="76" t="s">
        <v>121</v>
      </c>
      <c r="C89" s="77"/>
      <c r="D89" s="77"/>
      <c r="E89" s="78"/>
      <c r="F89" s="37" t="s">
        <v>81</v>
      </c>
      <c r="G89" s="36">
        <v>1</v>
      </c>
      <c r="I89" s="33"/>
    </row>
    <row r="90" spans="1:9" s="1" customFormat="1" ht="25.5" customHeight="1">
      <c r="A90" s="18">
        <v>18</v>
      </c>
      <c r="B90" s="73" t="s">
        <v>122</v>
      </c>
      <c r="C90" s="74"/>
      <c r="D90" s="74"/>
      <c r="E90" s="75"/>
      <c r="F90" s="37"/>
      <c r="G90" s="36"/>
      <c r="H90" s="24"/>
      <c r="I90" s="33"/>
    </row>
    <row r="91" spans="1:9" s="1" customFormat="1" ht="25.5" customHeight="1">
      <c r="A91" s="29">
        <v>18.100000000000001</v>
      </c>
      <c r="B91" s="76" t="s">
        <v>123</v>
      </c>
      <c r="C91" s="77"/>
      <c r="D91" s="77"/>
      <c r="E91" s="78"/>
      <c r="F91" s="37" t="s">
        <v>54</v>
      </c>
      <c r="G91" s="36">
        <v>100</v>
      </c>
      <c r="H91" s="24"/>
      <c r="I91" s="33"/>
    </row>
    <row r="92" spans="1:9" s="1" customFormat="1" ht="24" customHeight="1">
      <c r="A92" s="18">
        <v>19</v>
      </c>
      <c r="B92" s="73" t="s">
        <v>124</v>
      </c>
      <c r="C92" s="74"/>
      <c r="D92" s="74"/>
      <c r="E92" s="75"/>
      <c r="F92" s="35"/>
      <c r="G92" s="36"/>
      <c r="H92" s="24"/>
      <c r="I92" s="33"/>
    </row>
    <row r="93" spans="1:9" s="1" customFormat="1" ht="39" customHeight="1">
      <c r="A93" s="29">
        <v>19.100000000000001</v>
      </c>
      <c r="B93" s="76" t="s">
        <v>125</v>
      </c>
      <c r="C93" s="77"/>
      <c r="D93" s="77"/>
      <c r="E93" s="78"/>
      <c r="F93" s="35" t="s">
        <v>60</v>
      </c>
      <c r="G93" s="36">
        <v>1</v>
      </c>
      <c r="H93" s="24"/>
      <c r="I93" s="33"/>
    </row>
    <row r="94" spans="1:9" s="1" customFormat="1" ht="31.5" customHeight="1">
      <c r="A94" s="18">
        <v>20</v>
      </c>
      <c r="B94" s="73" t="str">
        <f>+UPPER("backfilling of pipeline trench")</f>
        <v>BACKFILLING OF PIPELINE TRENCH</v>
      </c>
      <c r="C94" s="74"/>
      <c r="D94" s="74"/>
      <c r="E94" s="75"/>
      <c r="F94" s="35"/>
      <c r="G94" s="36"/>
      <c r="H94" s="24"/>
      <c r="I94" s="33"/>
    </row>
    <row r="95" spans="1:9" s="1" customFormat="1" ht="27.75" customHeight="1">
      <c r="A95" s="29">
        <v>20.100000000000001</v>
      </c>
      <c r="B95" s="76" t="s">
        <v>126</v>
      </c>
      <c r="C95" s="77"/>
      <c r="D95" s="77"/>
      <c r="E95" s="78"/>
      <c r="F95" s="35" t="s">
        <v>127</v>
      </c>
      <c r="G95" s="36">
        <v>700</v>
      </c>
      <c r="H95" s="24"/>
      <c r="I95" s="33"/>
    </row>
    <row r="96" spans="1:9" s="1" customFormat="1" ht="27.75" customHeight="1">
      <c r="A96" s="18">
        <v>21</v>
      </c>
      <c r="B96" s="73" t="s">
        <v>128</v>
      </c>
      <c r="C96" s="74"/>
      <c r="D96" s="74"/>
      <c r="E96" s="75"/>
      <c r="F96" s="35"/>
      <c r="G96" s="36"/>
      <c r="H96" s="24"/>
      <c r="I96" s="33"/>
    </row>
    <row r="97" spans="1:9" s="1" customFormat="1" ht="27.75" customHeight="1">
      <c r="A97" s="29">
        <v>21.1</v>
      </c>
      <c r="B97" s="76" t="s">
        <v>129</v>
      </c>
      <c r="C97" s="77"/>
      <c r="D97" s="77"/>
      <c r="E97" s="78"/>
      <c r="F97" s="35" t="s">
        <v>81</v>
      </c>
      <c r="G97" s="36">
        <v>36</v>
      </c>
      <c r="H97" s="24"/>
      <c r="I97" s="33"/>
    </row>
    <row r="98" spans="1:9" s="1" customFormat="1" ht="27.75" customHeight="1">
      <c r="A98" s="18">
        <v>22</v>
      </c>
      <c r="B98" s="73" t="s">
        <v>130</v>
      </c>
      <c r="C98" s="74"/>
      <c r="D98" s="74"/>
      <c r="E98" s="75"/>
      <c r="F98" s="35"/>
      <c r="G98" s="36"/>
      <c r="H98" s="24"/>
      <c r="I98" s="33"/>
    </row>
    <row r="99" spans="1:9" s="1" customFormat="1" ht="27.75" customHeight="1">
      <c r="A99" s="29">
        <v>22.1</v>
      </c>
      <c r="B99" s="76" t="s">
        <v>131</v>
      </c>
      <c r="C99" s="77"/>
      <c r="D99" s="77"/>
      <c r="E99" s="78"/>
      <c r="F99" s="35" t="s">
        <v>54</v>
      </c>
      <c r="G99" s="36">
        <v>50</v>
      </c>
      <c r="H99" s="24"/>
      <c r="I99" s="33"/>
    </row>
    <row r="100" spans="1:9" s="1" customFormat="1" ht="27.75" customHeight="1">
      <c r="A100" s="29">
        <f t="shared" ref="A100:A107" si="2">A99+0.1</f>
        <v>22.200000000000003</v>
      </c>
      <c r="B100" s="76" t="s">
        <v>132</v>
      </c>
      <c r="C100" s="77"/>
      <c r="D100" s="77"/>
      <c r="E100" s="78"/>
      <c r="F100" s="35" t="s">
        <v>54</v>
      </c>
      <c r="G100" s="36">
        <v>10</v>
      </c>
      <c r="H100" s="24"/>
      <c r="I100" s="33"/>
    </row>
    <row r="101" spans="1:9" s="1" customFormat="1" ht="27.75" customHeight="1">
      <c r="A101" s="29">
        <f t="shared" si="2"/>
        <v>22.300000000000004</v>
      </c>
      <c r="B101" s="76" t="s">
        <v>133</v>
      </c>
      <c r="C101" s="77"/>
      <c r="D101" s="77"/>
      <c r="E101" s="78"/>
      <c r="F101" s="35" t="s">
        <v>54</v>
      </c>
      <c r="G101" s="36">
        <v>10</v>
      </c>
      <c r="H101" s="24"/>
      <c r="I101" s="33"/>
    </row>
    <row r="102" spans="1:9" s="1" customFormat="1" ht="27.75" customHeight="1">
      <c r="A102" s="29">
        <f t="shared" si="2"/>
        <v>22.400000000000006</v>
      </c>
      <c r="B102" s="76" t="s">
        <v>134</v>
      </c>
      <c r="C102" s="77"/>
      <c r="D102" s="77"/>
      <c r="E102" s="78"/>
      <c r="F102" s="35" t="s">
        <v>54</v>
      </c>
      <c r="G102" s="36">
        <v>10</v>
      </c>
      <c r="H102" s="24"/>
      <c r="I102" s="33"/>
    </row>
    <row r="103" spans="1:9" s="1" customFormat="1" ht="59.25" customHeight="1">
      <c r="A103" s="18"/>
      <c r="B103" s="73" t="s">
        <v>135</v>
      </c>
      <c r="C103" s="74"/>
      <c r="D103" s="74"/>
      <c r="E103" s="75"/>
      <c r="F103" s="35"/>
      <c r="G103" s="36"/>
      <c r="H103" s="24"/>
      <c r="I103" s="33"/>
    </row>
    <row r="104" spans="1:9" s="1" customFormat="1" ht="24" customHeight="1">
      <c r="A104" s="18">
        <v>23</v>
      </c>
      <c r="B104" s="53" t="s">
        <v>136</v>
      </c>
      <c r="C104" s="53"/>
      <c r="D104" s="53"/>
      <c r="E104" s="53"/>
      <c r="F104" s="38"/>
      <c r="G104" s="25"/>
      <c r="H104" s="24"/>
      <c r="I104" s="33"/>
    </row>
    <row r="105" spans="1:9" s="1" customFormat="1" ht="19.5" customHeight="1">
      <c r="A105" s="29">
        <f t="shared" si="2"/>
        <v>23.1</v>
      </c>
      <c r="B105" s="55" t="s">
        <v>137</v>
      </c>
      <c r="C105" s="55"/>
      <c r="D105" s="55"/>
      <c r="E105" s="55"/>
      <c r="F105" s="7" t="s">
        <v>81</v>
      </c>
      <c r="G105" s="28">
        <v>30</v>
      </c>
      <c r="H105" s="24"/>
      <c r="I105" s="33">
        <f t="shared" ref="I105:I107" si="3">G105*H105</f>
        <v>0</v>
      </c>
    </row>
    <row r="106" spans="1:9" s="1" customFormat="1" ht="19.5" customHeight="1">
      <c r="A106" s="29">
        <f t="shared" si="2"/>
        <v>23.200000000000003</v>
      </c>
      <c r="B106" s="55" t="s">
        <v>138</v>
      </c>
      <c r="C106" s="55"/>
      <c r="D106" s="55"/>
      <c r="E106" s="55"/>
      <c r="F106" s="7" t="s">
        <v>81</v>
      </c>
      <c r="G106" s="28">
        <v>6</v>
      </c>
      <c r="H106" s="24"/>
      <c r="I106" s="33">
        <f t="shared" si="3"/>
        <v>0</v>
      </c>
    </row>
    <row r="107" spans="1:9" s="1" customFormat="1" ht="27.75" customHeight="1">
      <c r="A107" s="29">
        <f t="shared" si="2"/>
        <v>23.300000000000004</v>
      </c>
      <c r="B107" s="55" t="s">
        <v>139</v>
      </c>
      <c r="C107" s="55"/>
      <c r="D107" s="55"/>
      <c r="E107" s="55"/>
      <c r="F107" s="7" t="s">
        <v>81</v>
      </c>
      <c r="G107" s="28">
        <v>8</v>
      </c>
      <c r="H107" s="24"/>
      <c r="I107" s="33">
        <f t="shared" si="3"/>
        <v>0</v>
      </c>
    </row>
    <row r="108" spans="1:9" ht="15.75">
      <c r="A108" s="13"/>
      <c r="B108" s="95" t="s">
        <v>140</v>
      </c>
      <c r="C108" s="95"/>
      <c r="D108" s="95"/>
      <c r="E108" s="95"/>
      <c r="F108" s="95"/>
      <c r="G108" s="95"/>
      <c r="H108" s="95"/>
      <c r="I108" s="40">
        <f>SUM(I12:I107)</f>
        <v>0</v>
      </c>
    </row>
    <row r="109" spans="1:9" ht="15.75">
      <c r="A109" s="13"/>
      <c r="B109" s="96"/>
      <c r="C109" s="96"/>
      <c r="D109" s="96"/>
      <c r="E109" s="96"/>
      <c r="F109" s="96"/>
      <c r="G109" s="96"/>
      <c r="H109" s="96"/>
      <c r="I109" s="40">
        <f>SUM(I108:I108)</f>
        <v>0</v>
      </c>
    </row>
    <row r="110" spans="1:9" ht="15.75">
      <c r="A110" s="13"/>
      <c r="B110" s="96"/>
      <c r="C110" s="96"/>
      <c r="D110" s="96"/>
      <c r="E110" s="96"/>
      <c r="F110" s="96"/>
      <c r="G110" s="96"/>
      <c r="H110" s="96"/>
      <c r="I110" s="40"/>
    </row>
    <row r="111" spans="1:9" ht="15" customHeight="1">
      <c r="A111" s="39" t="s">
        <v>141</v>
      </c>
      <c r="B111" s="65" t="s">
        <v>142</v>
      </c>
      <c r="C111" s="79"/>
      <c r="D111" s="79"/>
      <c r="E111" s="79"/>
      <c r="F111" s="79"/>
      <c r="G111" s="79"/>
      <c r="H111" s="79"/>
      <c r="I111" s="80"/>
    </row>
    <row r="112" spans="1:9" ht="15" customHeight="1">
      <c r="A112" s="81" t="s">
        <v>143</v>
      </c>
      <c r="B112" s="55"/>
      <c r="C112" s="55"/>
      <c r="D112" s="55"/>
      <c r="E112" s="55"/>
      <c r="F112" s="55"/>
      <c r="G112" s="55"/>
      <c r="H112" s="55"/>
      <c r="I112" s="82"/>
    </row>
    <row r="113" spans="1:9" ht="15" customHeight="1">
      <c r="A113" s="81" t="s">
        <v>144</v>
      </c>
      <c r="B113" s="55"/>
      <c r="C113" s="55"/>
      <c r="D113" s="55"/>
      <c r="E113" s="55"/>
      <c r="F113" s="55"/>
      <c r="G113" s="55"/>
      <c r="H113" s="55"/>
      <c r="I113" s="82"/>
    </row>
    <row r="114" spans="1:9" ht="26.45" customHeight="1">
      <c r="A114" s="81" t="s">
        <v>145</v>
      </c>
      <c r="B114" s="55"/>
      <c r="C114" s="55"/>
      <c r="D114" s="55"/>
      <c r="E114" s="55"/>
      <c r="F114" s="55"/>
      <c r="G114" s="55"/>
      <c r="H114" s="55"/>
      <c r="I114" s="82"/>
    </row>
    <row r="115" spans="1:9" ht="15" customHeight="1">
      <c r="A115" s="81" t="s">
        <v>146</v>
      </c>
      <c r="B115" s="55"/>
      <c r="C115" s="55"/>
      <c r="D115" s="55"/>
      <c r="E115" s="55"/>
      <c r="F115" s="55"/>
      <c r="G115" s="55"/>
      <c r="H115" s="55"/>
      <c r="I115" s="82"/>
    </row>
    <row r="116" spans="1:9" ht="15" customHeight="1">
      <c r="A116" s="81" t="s">
        <v>147</v>
      </c>
      <c r="B116" s="55"/>
      <c r="C116" s="55"/>
      <c r="D116" s="55"/>
      <c r="E116" s="55"/>
      <c r="F116" s="55"/>
      <c r="G116" s="55"/>
      <c r="H116" s="55"/>
      <c r="I116" s="82"/>
    </row>
    <row r="117" spans="1:9" ht="15" customHeight="1">
      <c r="A117" s="92" t="s">
        <v>148</v>
      </c>
      <c r="B117" s="53"/>
      <c r="C117" s="53"/>
      <c r="D117" s="53"/>
      <c r="E117" s="53"/>
      <c r="F117" s="53"/>
      <c r="G117" s="53"/>
      <c r="H117" s="53"/>
      <c r="I117" s="54"/>
    </row>
    <row r="118" spans="1:9" ht="15" customHeight="1">
      <c r="A118" s="81" t="s">
        <v>149</v>
      </c>
      <c r="B118" s="55"/>
      <c r="C118" s="55"/>
      <c r="D118" s="55"/>
      <c r="E118" s="55"/>
      <c r="F118" s="55"/>
      <c r="G118" s="55"/>
      <c r="H118" s="55"/>
      <c r="I118" s="82"/>
    </row>
    <row r="119" spans="1:9" ht="15" customHeight="1">
      <c r="A119" s="81" t="s">
        <v>150</v>
      </c>
      <c r="B119" s="55"/>
      <c r="C119" s="55"/>
      <c r="D119" s="55"/>
      <c r="E119" s="55"/>
      <c r="F119" s="55"/>
      <c r="G119" s="55"/>
      <c r="H119" s="55"/>
      <c r="I119" s="82"/>
    </row>
    <row r="120" spans="1:9" ht="27" customHeight="1">
      <c r="A120" s="93" t="s">
        <v>151</v>
      </c>
      <c r="B120" s="62"/>
      <c r="C120" s="62"/>
      <c r="D120" s="62"/>
      <c r="E120" s="62"/>
      <c r="F120" s="62"/>
      <c r="G120" s="62"/>
      <c r="H120" s="62"/>
      <c r="I120" s="94"/>
    </row>
    <row r="121" spans="1:9" ht="41.25" customHeight="1">
      <c r="A121" s="83" t="s">
        <v>152</v>
      </c>
      <c r="B121" s="84"/>
      <c r="C121" s="84"/>
      <c r="D121" s="84"/>
      <c r="E121" s="84"/>
      <c r="F121" s="84"/>
      <c r="G121" s="84"/>
      <c r="H121" s="84"/>
      <c r="I121" s="85"/>
    </row>
    <row r="122" spans="1:9" ht="27" customHeight="1">
      <c r="A122" s="83" t="s">
        <v>153</v>
      </c>
      <c r="B122" s="84"/>
      <c r="C122" s="84"/>
      <c r="D122" s="84"/>
      <c r="E122" s="84"/>
      <c r="F122" s="84"/>
      <c r="G122" s="84"/>
      <c r="H122" s="84"/>
      <c r="I122" s="85"/>
    </row>
    <row r="123" spans="1:9" ht="43.5" customHeight="1">
      <c r="A123" s="86" t="s">
        <v>154</v>
      </c>
      <c r="B123" s="87"/>
      <c r="C123" s="87"/>
      <c r="D123" s="87"/>
      <c r="E123" s="87"/>
      <c r="F123" s="87"/>
      <c r="G123" s="87"/>
      <c r="H123" s="87"/>
      <c r="I123" s="88"/>
    </row>
  </sheetData>
  <sheetProtection selectLockedCells="1"/>
  <mergeCells count="127">
    <mergeCell ref="A122:I122"/>
    <mergeCell ref="A123:I123"/>
    <mergeCell ref="A6:A7"/>
    <mergeCell ref="F6:F7"/>
    <mergeCell ref="G6:G7"/>
    <mergeCell ref="H6:H7"/>
    <mergeCell ref="I6:I7"/>
    <mergeCell ref="B6:E7"/>
    <mergeCell ref="A113:I113"/>
    <mergeCell ref="A114:I114"/>
    <mergeCell ref="A115:I115"/>
    <mergeCell ref="A116:I116"/>
    <mergeCell ref="A117:I117"/>
    <mergeCell ref="A118:I118"/>
    <mergeCell ref="A119:I119"/>
    <mergeCell ref="A120:I120"/>
    <mergeCell ref="A121:I121"/>
    <mergeCell ref="B104:E104"/>
    <mergeCell ref="B105:E105"/>
    <mergeCell ref="B106:E106"/>
    <mergeCell ref="B107:E107"/>
    <mergeCell ref="B108:H108"/>
    <mergeCell ref="B109:H109"/>
    <mergeCell ref="B110:H110"/>
    <mergeCell ref="B111:I111"/>
    <mergeCell ref="A112:I112"/>
    <mergeCell ref="B95:E95"/>
    <mergeCell ref="B96:E96"/>
    <mergeCell ref="B97:E97"/>
    <mergeCell ref="B98:E98"/>
    <mergeCell ref="B99:E99"/>
    <mergeCell ref="B100:E100"/>
    <mergeCell ref="B101:E101"/>
    <mergeCell ref="B102:E102"/>
    <mergeCell ref="B103:E103"/>
    <mergeCell ref="B86:E86"/>
    <mergeCell ref="B87:E87"/>
    <mergeCell ref="B88:E88"/>
    <mergeCell ref="B89:E89"/>
    <mergeCell ref="B90:E90"/>
    <mergeCell ref="B91:E91"/>
    <mergeCell ref="B92:E92"/>
    <mergeCell ref="B93:E93"/>
    <mergeCell ref="B94:E94"/>
    <mergeCell ref="B76:E76"/>
    <mergeCell ref="B77:E77"/>
    <mergeCell ref="B78:E78"/>
    <mergeCell ref="B80:E80"/>
    <mergeCell ref="B81:E81"/>
    <mergeCell ref="B82:E82"/>
    <mergeCell ref="B83:E83"/>
    <mergeCell ref="B84:E84"/>
    <mergeCell ref="B85:E85"/>
    <mergeCell ref="B79:E79"/>
    <mergeCell ref="B67:E67"/>
    <mergeCell ref="B68:E68"/>
    <mergeCell ref="B69:E69"/>
    <mergeCell ref="B70:E70"/>
    <mergeCell ref="B71:E71"/>
    <mergeCell ref="B72:E72"/>
    <mergeCell ref="B73:E73"/>
    <mergeCell ref="B74:E74"/>
    <mergeCell ref="B75:E75"/>
    <mergeCell ref="B57:E57"/>
    <mergeCell ref="B58:E58"/>
    <mergeCell ref="B60:E60"/>
    <mergeCell ref="B61:E61"/>
    <mergeCell ref="B62:E62"/>
    <mergeCell ref="B63:E63"/>
    <mergeCell ref="B64:E64"/>
    <mergeCell ref="B65:E65"/>
    <mergeCell ref="B66:E66"/>
    <mergeCell ref="B59:E59"/>
    <mergeCell ref="B48:E48"/>
    <mergeCell ref="B49:E49"/>
    <mergeCell ref="B50:E50"/>
    <mergeCell ref="B51:E51"/>
    <mergeCell ref="B52:E52"/>
    <mergeCell ref="B53:E53"/>
    <mergeCell ref="B54:E54"/>
    <mergeCell ref="B55:E55"/>
    <mergeCell ref="B56:E56"/>
    <mergeCell ref="B39:E39"/>
    <mergeCell ref="B40:E40"/>
    <mergeCell ref="B41:E41"/>
    <mergeCell ref="B42:E42"/>
    <mergeCell ref="B43:E43"/>
    <mergeCell ref="B44:E44"/>
    <mergeCell ref="B45:E45"/>
    <mergeCell ref="B46:E46"/>
    <mergeCell ref="B47:E47"/>
    <mergeCell ref="B30:E30"/>
    <mergeCell ref="B31:E31"/>
    <mergeCell ref="B32:E32"/>
    <mergeCell ref="B33:E33"/>
    <mergeCell ref="B34:E34"/>
    <mergeCell ref="B35:E35"/>
    <mergeCell ref="B36:E36"/>
    <mergeCell ref="B37:E37"/>
    <mergeCell ref="B38:E38"/>
    <mergeCell ref="B21:E21"/>
    <mergeCell ref="B22:E22"/>
    <mergeCell ref="D23:E23"/>
    <mergeCell ref="D24:E24"/>
    <mergeCell ref="B25:E25"/>
    <mergeCell ref="D26:E26"/>
    <mergeCell ref="D27:E27"/>
    <mergeCell ref="B28:E28"/>
    <mergeCell ref="B29:E29"/>
    <mergeCell ref="D12:E12"/>
    <mergeCell ref="D13:E13"/>
    <mergeCell ref="B14:E14"/>
    <mergeCell ref="B17:E17"/>
    <mergeCell ref="B18:E18"/>
    <mergeCell ref="B19:C19"/>
    <mergeCell ref="D19:E19"/>
    <mergeCell ref="B20:C20"/>
    <mergeCell ref="D20:E20"/>
    <mergeCell ref="A1:I1"/>
    <mergeCell ref="A2:I2"/>
    <mergeCell ref="A3:I3"/>
    <mergeCell ref="A4:I4"/>
    <mergeCell ref="A5:I5"/>
    <mergeCell ref="B8:E8"/>
    <mergeCell ref="B9:I9"/>
    <mergeCell ref="B10:E10"/>
    <mergeCell ref="D11:E11"/>
  </mergeCells>
  <pageMargins left="0.70866141732283505" right="0.70866141732283505" top="0.74803149606299202" bottom="0.74803149606299202" header="0.31496062992126" footer="0.31496062992126"/>
  <pageSetup paperSize="9" scale="49" fitToHeight="0" orientation="portrait" r:id="rId1"/>
  <headerFooter>
    <oddFooter>&amp;L&amp;8Bidder's Stamp's and Signature's&amp;C8'' Dia Steel Pipe laying Project for Gandhinagar GA&amp;R&amp;8Page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SOR_Steel PL _BENIN-REV 01</vt:lpstr>
      <vt:lpstr>'SOR_Steel PL _BENIN-REV 01'!Print_Area</vt:lpstr>
      <vt:lpstr>'SOR_Steel PL _BENIN-REV 01'!Print_Titles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Microsoft Word - C-Taxes duties and extended stay compensation xls</dc:title>
  <dc:creator>milind.dakhole@arisenet.com</dc:creator>
  <cp:lastModifiedBy>Dell</cp:lastModifiedBy>
  <cp:lastPrinted>2023-06-19T19:29:00Z</cp:lastPrinted>
  <dcterms:created xsi:type="dcterms:W3CDTF">2018-07-09T22:02:00Z</dcterms:created>
  <dcterms:modified xsi:type="dcterms:W3CDTF">2023-08-23T05:44:57Z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AEEE6657B2264C30B55E8DD639664F57_13</vt:lpwstr>
  </property>
  <property fmtid="{D5CDD505-2E9C-101B-9397-08002B2CF9AE}" pid="3" name="KSOProductBuildVer">
    <vt:lpwstr>1033-12.2.0.13102</vt:lpwstr>
  </property>
</Properties>
</file>